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Bruno\ATHLE\FSGT\Compétitions\Résultats\2019\"/>
    </mc:Choice>
  </mc:AlternateContent>
  <bookViews>
    <workbookView xWindow="0" yWindow="0" windowWidth="24000" windowHeight="9735" tabRatio="986"/>
  </bookViews>
  <sheets>
    <sheet name="Jury" sheetId="24" r:id="rId1"/>
    <sheet name="Total Points T1 T2" sheetId="2" state="hidden" r:id="rId2"/>
    <sheet name="POINTS" sheetId="3" state="hidden" r:id="rId3"/>
    <sheet name="POINTS T2" sheetId="4" state="hidden" r:id="rId4"/>
    <sheet name="RELAIS T1" sheetId="5" state="hidden" r:id="rId5"/>
    <sheet name="FEMMES" sheetId="28" r:id="rId6"/>
    <sheet name="HOMMES" sheetId="29" r:id="rId7"/>
    <sheet name="Table Mo" sheetId="12" state="hidden" r:id="rId8"/>
    <sheet name="Table Po" sheetId="13" state="hidden" r:id="rId9"/>
    <sheet name="Table BeF" sheetId="14" state="hidden" r:id="rId10"/>
    <sheet name="Table BeM" sheetId="15" state="hidden" r:id="rId11"/>
    <sheet name="Table MiF" sheetId="16" state="hidden" r:id="rId12"/>
    <sheet name="Table MiM" sheetId="17" state="hidden" r:id="rId13"/>
    <sheet name="Table Femmes" sheetId="18" state="hidden" r:id="rId14"/>
    <sheet name="Table Hommes" sheetId="19" state="hidden" r:id="rId15"/>
  </sheets>
  <definedNames>
    <definedName name="_ACC93">'RELAIS T1'!$L$3</definedName>
    <definedName name="AB">'RELAIS T1'!$J$3</definedName>
    <definedName name="ABDO">'RELAIS T1'!$I$3</definedName>
    <definedName name="ACB">'RELAIS T1'!$K$3</definedName>
    <definedName name="ACB_4">POINTS!#REF!</definedName>
    <definedName name="ACB_4_10">POINTS!#REF!</definedName>
    <definedName name="ACB_4_12">POINTS!#REF!</definedName>
    <definedName name="ACB_4_14">POINTS!#REF!</definedName>
    <definedName name="ACB_4_16">POINTS!#REF!</definedName>
    <definedName name="ACB_4_2">POINTS!#REF!</definedName>
    <definedName name="ACB_4_22">POINTS!#REF!</definedName>
    <definedName name="ACB_4_3">'Total Points T1 T2'!#REF!</definedName>
    <definedName name="ACB_4_5">'POINTS T2'!#REF!</definedName>
    <definedName name="ACB_4_8">POINTS!#REF!</definedName>
    <definedName name="ACB_5">#REF!</definedName>
    <definedName name="ASGB">'RELAIS T1'!$M$3</definedName>
    <definedName name="AUVERS">'RELAIS T1'!$H$4</definedName>
    <definedName name="BF_1_km_marche">'Table BeF'!$Q:$R</definedName>
    <definedName name="BF_1000_m">'Table BeF'!$M:$N</definedName>
    <definedName name="BF_120_m">'Table BeF'!$G:$H</definedName>
    <definedName name="BF_2_km_marche">'Table BeF'!$S:$T</definedName>
    <definedName name="BF_2000_m">'Table BeF'!$O:$P</definedName>
    <definedName name="BF_300_m">'Table BeF'!$I:$J</definedName>
    <definedName name="BF_50_m">'Table BeF'!$A:$B</definedName>
    <definedName name="BF_50_m_H_">'Table BeF'!$E:$F</definedName>
    <definedName name="BF_500_m">'Table BeF'!$K:$L</definedName>
    <definedName name="BF_60_m">'Table BeF'!$C:$D</definedName>
    <definedName name="BF_DISQUE">'Table BeF'!$AE:$AF</definedName>
    <definedName name="BF_HAUTEUR">'Table BeF'!$Y:$Z</definedName>
    <definedName name="BF_JAVELOT">'Table BeF'!$AG:$AH</definedName>
    <definedName name="BF_LONGUEUR">'Table BeF'!$U:$V</definedName>
    <definedName name="BF_MARTEAU">'Table BeF'!$AI:$AJ</definedName>
    <definedName name="BF_PERCHE">'Table BeF'!$AA:$AB</definedName>
    <definedName name="BF_POIDS">'Table BeF'!$AC:$AD</definedName>
    <definedName name="BF_T_S_">'Table BeF'!$W:$X</definedName>
    <definedName name="BM_1_km_marche">'Table BeM'!$S:$T</definedName>
    <definedName name="BM_1000_m">'Table BeM'!$O:$P</definedName>
    <definedName name="BM_120_m">'Table BeM'!$I:$J</definedName>
    <definedName name="BM_2_km_marche">'Table BeM'!$U:$V</definedName>
    <definedName name="BM_2000_m">'Table BeM'!$Q:$R</definedName>
    <definedName name="BM_300_m">'Table BeM'!$K:$L</definedName>
    <definedName name="BM_50_m">'Table BeM'!$A:$B</definedName>
    <definedName name="BM_50_m_H_">'Table BeM'!$E:$F</definedName>
    <definedName name="BM_500_m">'Table BeM'!$M:$N</definedName>
    <definedName name="BM_60_m">'Table BeM'!$C:$D</definedName>
    <definedName name="BM_80_m_H_">'Table BeM'!$G:$H</definedName>
    <definedName name="BM_DISQUE">'Table BeM'!$AG:$AH</definedName>
    <definedName name="BM_HAUTEUR">'Table BeM'!$AA:$AB</definedName>
    <definedName name="BM_JAVELOT">'Table BeM'!$AI:$AJ</definedName>
    <definedName name="BM_LONGUEUR">'Table BeM'!$W:$X</definedName>
    <definedName name="BM_MARTEAU">'Table BeM'!$AK:$AL</definedName>
    <definedName name="BM_PERCHE">'Table BeM'!$AC:$AD</definedName>
    <definedName name="BM_POIDS">'Table BeM'!$AE:$AF</definedName>
    <definedName name="BM_T_S_">'Table BeM'!$Y:$Z</definedName>
    <definedName name="BMSA">'RELAIS T1'!$N$3</definedName>
    <definedName name="CMA">'RELAIS T1'!$O$3</definedName>
    <definedName name="COMA">'RELAIS T1'!$P$3</definedName>
    <definedName name="CSB">'RELAIS T1'!$Q$3</definedName>
    <definedName name="ESCXV">'RELAIS T1'!$R$3</definedName>
    <definedName name="ESS">'RELAIS T1'!$S$3</definedName>
    <definedName name="Excel_BuiltIn__FilterDatabase" localSheetId="4">'RELAIS T1'!$A$3:$Y$28</definedName>
    <definedName name="Excel_BuiltIn__FilterDatabase_22">#REF!</definedName>
    <definedName name="Excel_BuiltIn__FilterDatabase_4">#REF!</definedName>
    <definedName name="Excel_BuiltIn__FilterDatabase_5">#REF!</definedName>
    <definedName name="Excel_BuiltIn__FilterDatabase_8_1">#REF!</definedName>
    <definedName name="Excel_BuiltIn__FilterDatabase_8_10">#REF!</definedName>
    <definedName name="Excel_BuiltIn_Print_Area_10">#REF!</definedName>
    <definedName name="Excel_BuiltIn_Print_Area_17">#REF!</definedName>
    <definedName name="Excel_BuiltIn_Print_Area_22">#REF!</definedName>
    <definedName name="Excel_BuiltIn_Print_Area_7">#REF!</definedName>
    <definedName name="Excel_BuiltIn_Print_Area_8">#REF!</definedName>
    <definedName name="Excel_BuiltIn_Print_Area_9">#REF!</definedName>
    <definedName name="F_100_m">'Table Femmes'!$E:$F</definedName>
    <definedName name="F_100_m_H_">'Table Femmes'!$K:$L</definedName>
    <definedName name="F_1000_m">'Table Femmes'!$AA:$AB</definedName>
    <definedName name="F_1500_m">'Table Femmes'!$AC:$AD</definedName>
    <definedName name="F_1500_steeple">'Table Femmes'!$AK:$AL</definedName>
    <definedName name="F_200_m">'Table Femmes'!$M:$N</definedName>
    <definedName name="F_2000_m">'Table Femmes'!$AE:$AF</definedName>
    <definedName name="F_3_km_marche">'Table Femmes'!$AO:$AP</definedName>
    <definedName name="F_300_m">'Table Femmes'!$O:$P</definedName>
    <definedName name="F_3000_m">'Table Femmes'!$AG:$AH</definedName>
    <definedName name="F_3000_steeple">'Table Femmes'!$AM:$AN</definedName>
    <definedName name="F_320_m_H">'Table Femmes'!$Q:$R</definedName>
    <definedName name="F_400_m">'Table Femmes'!$S:$T</definedName>
    <definedName name="F_400_m_H">'Table Femmes'!$U:$V</definedName>
    <definedName name="F_5_km_marche">'Table Femmes'!$AQ:$AR</definedName>
    <definedName name="F_50_m">'Table Femmes'!$A:$B</definedName>
    <definedName name="F_50_m_H_">'Table Femmes'!$G:$H</definedName>
    <definedName name="F_500_m">'Table Femmes'!$W:$X</definedName>
    <definedName name="F_5000_m">'Table Femmes'!$AI:$AJ</definedName>
    <definedName name="F_60_m">'Table Femmes'!$C:$D</definedName>
    <definedName name="F_60_m_H_">'Table Femmes'!$I:$J</definedName>
    <definedName name="F_800_m">'Table Femmes'!$Y:$Z</definedName>
    <definedName name="F_DISQUE">'Table Femmes'!$BC:$BD</definedName>
    <definedName name="F_HAUTEUR">'Table Femmes'!$AW:$AX</definedName>
    <definedName name="F_JAVELOT">'Table Femmes'!$BE:$BF</definedName>
    <definedName name="F_LONGUEUR">'Table Femmes'!$AS:$AT</definedName>
    <definedName name="F_MARTEAU">'Table Femmes'!$BG:$BH</definedName>
    <definedName name="F_PERCHE">'Table Femmes'!$AY:$AZ</definedName>
    <definedName name="F_POIDS">'Table Femmes'!$BA:$BB</definedName>
    <definedName name="F_T_S_">'Table Femmes'!$AU:$AV</definedName>
    <definedName name="H_100_m">'Table Hommes'!$E:$F</definedName>
    <definedName name="H_1000_m">'Table Hommes'!$AA:$AB</definedName>
    <definedName name="H_110_m_H_">'Table Hommes'!$K:$L</definedName>
    <definedName name="H_1500_m">'Table Hommes'!$AC:$AD</definedName>
    <definedName name="H_1500_steeple">'Table Hommes'!$AK:$AL</definedName>
    <definedName name="H_200_m">'Table Hommes'!$M:$N</definedName>
    <definedName name="H_2000_m">'Table Hommes'!$AE:$AF</definedName>
    <definedName name="H_3_km_marche">'Table Hommes'!$AO:$AP</definedName>
    <definedName name="H_300_m">'Table Hommes'!$O:$P</definedName>
    <definedName name="H_3000_m">'Table Hommes'!$AG:$AH</definedName>
    <definedName name="H_3000_steeple">'Table Hommes'!$AM:$AN</definedName>
    <definedName name="H_320_m_H">'Table Hommes'!$Q:$R</definedName>
    <definedName name="H_400_m">'Table Hommes'!$S:$T</definedName>
    <definedName name="H_400_m_H">'Table Hommes'!$U:$V</definedName>
    <definedName name="H_5_km_marche">'Table Hommes'!$AQ:$AR</definedName>
    <definedName name="H_50_m">'Table Hommes'!$A:$B</definedName>
    <definedName name="H_50_m_H_">'Table Hommes'!$G:$H</definedName>
    <definedName name="H_500_m">'Table Hommes'!$W:$X</definedName>
    <definedName name="H_5000_m">'Table Hommes'!$AI:$AJ</definedName>
    <definedName name="H_60_m">'Table Hommes'!$C:$D</definedName>
    <definedName name="H_60_m_H_">'Table Hommes'!$I:$J</definedName>
    <definedName name="H_800_m">'Table Hommes'!$Y:$Z</definedName>
    <definedName name="H_DISQUE">'Table Hommes'!$BC:$BD</definedName>
    <definedName name="H_HAUTEUR">'Table Hommes'!$AW:$AX</definedName>
    <definedName name="H_JAVELOT">'Table Hommes'!$BE:$BF</definedName>
    <definedName name="H_LONGUEUR">'Table Hommes'!$AS:$AT</definedName>
    <definedName name="H_MARTEAU">'Table Hommes'!$BG:$BH</definedName>
    <definedName name="H_PERCHE">'Table Hommes'!$AY:$AZ</definedName>
    <definedName name="H_POIDS">'Table Hommes'!$BA:$BB</definedName>
    <definedName name="H_T_S_">'Table Hommes'!$AU:$AV</definedName>
    <definedName name="JAVELOT">'Table MiF'!$AQ:$AR</definedName>
    <definedName name="MF_1_km_marche">'Table MiF'!$Y:$Z</definedName>
    <definedName name="MF_1000_m">'Table MiF'!$S:$T</definedName>
    <definedName name="MF_150_m">'Table MiF'!$M:$N</definedName>
    <definedName name="MF_2_km_marche">'Table MiF'!$AA:$AB</definedName>
    <definedName name="MF_2000_m">'Table MiF'!$U:$V</definedName>
    <definedName name="MF_3_km_marche">'Table MiF'!$AC:$AD</definedName>
    <definedName name="MF_300_m">'Table MiF'!$O:$P</definedName>
    <definedName name="MF_3000_m">'Table MiF'!$W:$X</definedName>
    <definedName name="MF_50_m">'Table MiF'!$A:$B</definedName>
    <definedName name="MF_50_m_H_">'Table MiF'!$G:$H</definedName>
    <definedName name="MF_500_m">'Table MiF'!$Q:$R</definedName>
    <definedName name="MF_60_m">'Table MiF'!$C:$D</definedName>
    <definedName name="MF_60_m_H_">'Table MiF'!$I:$J</definedName>
    <definedName name="MF_80_m">'Table MiF'!$E:$F</definedName>
    <definedName name="MF_80_m_H_">'Table MiF'!$K:$L</definedName>
    <definedName name="MF_DISQUE">'Table MiF'!$AO:$AP</definedName>
    <definedName name="MF_HAUTEUR">'Table MiF'!$AI:$AJ</definedName>
    <definedName name="MF_JAVELOT">'Table MiF'!$AQ:$AR</definedName>
    <definedName name="MF_LONGUEUR">'Table MiF'!$AE:$AF</definedName>
    <definedName name="MF_MARTEAU">'Table MiF'!$AS:$AT</definedName>
    <definedName name="MF_PERCHE">'Table MiF'!$AK:$AL</definedName>
    <definedName name="MF_POIDS">'Table MiF'!$AM:$AN</definedName>
    <definedName name="MF_T_S_">'Table MiF'!$AG:$AH</definedName>
    <definedName name="MM_1_km_marche">'Table MiM'!$Y:$Z</definedName>
    <definedName name="MM_100_m_H_">'Table MiM'!$K:$L</definedName>
    <definedName name="MM_1000_m">'Table MiM'!$S:$T</definedName>
    <definedName name="MM_150_m">'Table MiM'!$M:$N</definedName>
    <definedName name="MM_2_km_marche">'Table MiM'!$AA:$AB</definedName>
    <definedName name="MM_2000_m">'Table MiM'!$U:$V</definedName>
    <definedName name="MM_3_km_marche">'Table MiM'!$AC:$AD</definedName>
    <definedName name="MM_300_m">'Table MiM'!$O:$P</definedName>
    <definedName name="MM_3000_m">'Table MiM'!$W:$X</definedName>
    <definedName name="MM_50_m">'Table MiM'!$A:$B</definedName>
    <definedName name="MM_50_m_H_">'Table MiM'!$G:$H</definedName>
    <definedName name="MM_500_m">'Table MiM'!$Q:$R</definedName>
    <definedName name="MM_60_m">'Table MiM'!$C:$D</definedName>
    <definedName name="MM_60_m_H_">'Table MiM'!$I:$J</definedName>
    <definedName name="MM_80_m">'Table MiM'!$E:$F</definedName>
    <definedName name="MM_DISQUE">'Table MiM'!$AO:$AP</definedName>
    <definedName name="MM_HAUTEUR">'Table MiM'!$AI:$AJ</definedName>
    <definedName name="MM_JAVELOT">'Table MiM'!$AQ:$AR</definedName>
    <definedName name="MM_LONGUEUR">'Table MiM'!$AE:$AF</definedName>
    <definedName name="MM_MARTEAU">'Table MiM'!$AS:$AT</definedName>
    <definedName name="MM_PERCHE">'Table MiM'!$AK:$AL</definedName>
    <definedName name="MM_POIDS">'Table MiM'!$AM:$AN</definedName>
    <definedName name="MM_T_S_">'Table MiM'!$AG:$AH</definedName>
    <definedName name="Moustique_300_m">'Table Mo'!$E:$F</definedName>
    <definedName name="Moustique_50_haies">'Table Mo'!$C:$D</definedName>
    <definedName name="Moustique_50_m">'Table Mo'!$A:$B</definedName>
    <definedName name="Moustique_500_m">'Table Mo'!$G:$H</definedName>
    <definedName name="Moustique_500_marche">'Table Mo'!$K:$L</definedName>
    <definedName name="Moustique_600_m">'Table Mo'!$I:$J</definedName>
    <definedName name="Moustique_600_marche">'Table Mo'!$M:$N</definedName>
    <definedName name="Moustique_Anneau">'Table Mo'!$AA:$AB</definedName>
    <definedName name="Moustique_Balles">'Table Mo'!$Y:$Z</definedName>
    <definedName name="Moustique_Hauteur">'Table Mo'!$S:$T</definedName>
    <definedName name="Moustique_Longueur">'Table Mo'!$O:$P</definedName>
    <definedName name="Moustique_Marteau">'Table Mo'!$AC:$AD</definedName>
    <definedName name="Moustique_Perche">'Table Mo'!$U:$V</definedName>
    <definedName name="Moustique_Poids">'Table Mo'!$W:$X</definedName>
    <definedName name="Moustique_Triple_saut">'Table Mo'!$Q:$R</definedName>
    <definedName name="MS">'RELAIS T1'!$T$3</definedName>
    <definedName name="NLSA">'RELAIS T1'!$U$3</definedName>
    <definedName name="Po_1_km_marche">'Table Po'!$O:$P</definedName>
    <definedName name="Po_1000_m">'Table Po'!$M:$N</definedName>
    <definedName name="Po_120_m">'Table Po'!$G:$H</definedName>
    <definedName name="Po_300_m">'Table Po'!$I:$J</definedName>
    <definedName name="Po_50_m">'Table Po'!$A:$B</definedName>
    <definedName name="Po_50_m_H_">'Table Po'!$E:$F</definedName>
    <definedName name="Po_500_m">'Table Po'!$K:$L</definedName>
    <definedName name="Po_60_m">'Table Po'!$C:$D</definedName>
    <definedName name="Po_Ballonde">'Table Po'!$AE:$AF</definedName>
    <definedName name="Po_Disque">'Table Po'!$AC:$AD</definedName>
    <definedName name="Po_Hauteur">'Table Po'!$U:$V</definedName>
    <definedName name="Po_Javelot">'Table Po'!$AA:$AB</definedName>
    <definedName name="Po_Longueur">'Table Po'!$Q:$R</definedName>
    <definedName name="Po_Perche">'Table Po'!$W:$X</definedName>
    <definedName name="Po_Poids">'Table Po'!$Y:$Z</definedName>
    <definedName name="Po_Triple_saut">'Table Po'!$S:$T</definedName>
    <definedName name="SDUS">'RELAIS T1'!$V$3</definedName>
    <definedName name="TAC">'RELAIS T1'!$W$3</definedName>
    <definedName name="USI">'RELAIS T1'!$X$3</definedName>
    <definedName name="USMA">'RELAIS T1'!$Y$3</definedName>
    <definedName name="_xlnm.Print_Area" localSheetId="4">'RELAIS T1'!$A$1:$AA$33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9" i="3" l="1"/>
  <c r="R9" i="3"/>
  <c r="F26" i="3"/>
  <c r="I26" i="3"/>
  <c r="J26" i="3"/>
  <c r="L26" i="3"/>
  <c r="O26" i="3"/>
  <c r="Q26" i="3"/>
  <c r="T26" i="3"/>
  <c r="D28" i="3"/>
  <c r="E28" i="3"/>
  <c r="F28" i="3"/>
  <c r="G28" i="3"/>
  <c r="H28" i="3"/>
  <c r="I28" i="3"/>
  <c r="M28" i="3"/>
  <c r="N28" i="3"/>
  <c r="O28" i="3"/>
  <c r="P28" i="3"/>
  <c r="Q28" i="3"/>
  <c r="T28" i="3"/>
  <c r="G23" i="3"/>
  <c r="L23" i="3"/>
  <c r="F23" i="3"/>
  <c r="T23" i="3"/>
  <c r="T7" i="3"/>
  <c r="B24" i="3"/>
  <c r="C24" i="3"/>
  <c r="D24" i="3"/>
  <c r="F24" i="3"/>
  <c r="G24" i="3"/>
  <c r="K24" i="3"/>
  <c r="L24" i="3"/>
  <c r="M24" i="3"/>
  <c r="N24" i="3"/>
  <c r="O24" i="3"/>
  <c r="P24" i="3"/>
  <c r="S24" i="3"/>
  <c r="T24" i="3"/>
  <c r="H8" i="3"/>
  <c r="A22" i="3"/>
  <c r="B22" i="3"/>
  <c r="C22" i="3"/>
  <c r="D22" i="3"/>
  <c r="E22" i="3"/>
  <c r="G22" i="3"/>
  <c r="I22" i="3"/>
  <c r="K22" i="3"/>
  <c r="L22" i="3"/>
  <c r="M22" i="3"/>
  <c r="N22" i="3"/>
  <c r="O22" i="3"/>
  <c r="P22" i="3"/>
  <c r="Q22" i="3"/>
  <c r="S22" i="3"/>
  <c r="T22" i="3"/>
  <c r="B25" i="3"/>
  <c r="C25" i="3"/>
  <c r="D25" i="3"/>
  <c r="E25" i="3"/>
  <c r="F25" i="3"/>
  <c r="G25" i="3"/>
  <c r="H25" i="3"/>
  <c r="I25" i="3"/>
  <c r="J25" i="3"/>
  <c r="K25" i="3"/>
  <c r="L25" i="3"/>
  <c r="M25" i="3"/>
  <c r="N25" i="3"/>
  <c r="O25" i="3"/>
  <c r="P25" i="3"/>
  <c r="Q25" i="3"/>
  <c r="R25" i="3"/>
  <c r="S25" i="3"/>
  <c r="T25" i="3"/>
  <c r="R26" i="3"/>
  <c r="C27" i="3"/>
  <c r="D27" i="3"/>
  <c r="E27" i="3"/>
  <c r="F27" i="3"/>
  <c r="G27" i="3"/>
  <c r="H27" i="3"/>
  <c r="I27" i="3"/>
  <c r="J27" i="3"/>
  <c r="L27" i="3"/>
  <c r="M27" i="3"/>
  <c r="N27" i="3"/>
  <c r="O27" i="3"/>
  <c r="P27" i="3"/>
  <c r="Q27" i="3"/>
  <c r="R27" i="3"/>
  <c r="T27" i="3"/>
  <c r="B41" i="3"/>
  <c r="C41" i="3"/>
  <c r="D41" i="3"/>
  <c r="E41" i="3"/>
  <c r="F41" i="3"/>
  <c r="G41" i="3"/>
  <c r="H41" i="3"/>
  <c r="I41" i="3"/>
  <c r="J41" i="3"/>
  <c r="K41" i="3"/>
  <c r="L41" i="3"/>
  <c r="M41" i="3"/>
  <c r="N41" i="3"/>
  <c r="O41" i="3"/>
  <c r="P41" i="3"/>
  <c r="Q41" i="3"/>
  <c r="R41" i="3"/>
  <c r="S41" i="3"/>
  <c r="T41" i="3"/>
  <c r="B42" i="3"/>
  <c r="C42" i="3"/>
  <c r="D42" i="3"/>
  <c r="E42" i="3"/>
  <c r="F42" i="3"/>
  <c r="G42" i="3"/>
  <c r="H42" i="3"/>
  <c r="I42" i="3"/>
  <c r="J42" i="3"/>
  <c r="K42" i="3"/>
  <c r="L42" i="3"/>
  <c r="M42" i="3"/>
  <c r="N42" i="3"/>
  <c r="O42" i="3"/>
  <c r="P42" i="3"/>
  <c r="Q42" i="3"/>
  <c r="R42" i="3"/>
  <c r="S42" i="3"/>
  <c r="T42" i="3"/>
  <c r="B44" i="3"/>
  <c r="B48" i="3" s="1"/>
  <c r="C44" i="3"/>
  <c r="C48" i="3"/>
  <c r="C54" i="3" s="1"/>
  <c r="D44" i="3"/>
  <c r="D48" i="3" s="1"/>
  <c r="D54" i="3" s="1"/>
  <c r="E44" i="3"/>
  <c r="F44" i="3"/>
  <c r="F48" i="3" s="1"/>
  <c r="F54" i="3" s="1"/>
  <c r="G44" i="3"/>
  <c r="H44" i="3"/>
  <c r="H48" i="3" s="1"/>
  <c r="H54" i="3"/>
  <c r="I44" i="3"/>
  <c r="J44" i="3"/>
  <c r="J48" i="3"/>
  <c r="J54" i="3" s="1"/>
  <c r="K44" i="3"/>
  <c r="K48" i="3"/>
  <c r="K54" i="3" s="1"/>
  <c r="L44" i="3"/>
  <c r="L48" i="3" s="1"/>
  <c r="M44" i="3"/>
  <c r="N44" i="3"/>
  <c r="N48" i="3" s="1"/>
  <c r="N54" i="3" s="1"/>
  <c r="O44" i="3"/>
  <c r="P44" i="3"/>
  <c r="P48" i="3" s="1"/>
  <c r="P54" i="3"/>
  <c r="Q44" i="3"/>
  <c r="R44" i="3"/>
  <c r="R48" i="3" s="1"/>
  <c r="R54" i="3" s="1"/>
  <c r="S44" i="3"/>
  <c r="S48" i="3"/>
  <c r="S54" i="3" s="1"/>
  <c r="T44" i="3"/>
  <c r="T48" i="3" s="1"/>
  <c r="T54" i="3" s="1"/>
  <c r="B45" i="3"/>
  <c r="C45" i="3"/>
  <c r="D45" i="3"/>
  <c r="E45" i="3"/>
  <c r="F45" i="3"/>
  <c r="G45" i="3"/>
  <c r="H45" i="3"/>
  <c r="I45" i="3"/>
  <c r="J45" i="3"/>
  <c r="K45" i="3"/>
  <c r="L45" i="3"/>
  <c r="M45" i="3"/>
  <c r="N45" i="3"/>
  <c r="O45" i="3"/>
  <c r="P45" i="3"/>
  <c r="Q45" i="3"/>
  <c r="R45" i="3"/>
  <c r="S45" i="3"/>
  <c r="T45" i="3"/>
  <c r="B46" i="3"/>
  <c r="C46" i="3"/>
  <c r="D46" i="3"/>
  <c r="E46" i="3"/>
  <c r="F46" i="3"/>
  <c r="G46" i="3"/>
  <c r="H46" i="3"/>
  <c r="I46" i="3"/>
  <c r="J46" i="3"/>
  <c r="K46" i="3"/>
  <c r="L46" i="3"/>
  <c r="M46" i="3"/>
  <c r="N46" i="3"/>
  <c r="O46" i="3"/>
  <c r="P46" i="3"/>
  <c r="Q46" i="3"/>
  <c r="R46" i="3"/>
  <c r="S46" i="3"/>
  <c r="T46" i="3"/>
  <c r="B47" i="3"/>
  <c r="C47" i="3"/>
  <c r="D47" i="3"/>
  <c r="E47" i="3"/>
  <c r="F47" i="3"/>
  <c r="G47" i="3"/>
  <c r="H47" i="3"/>
  <c r="I47" i="3"/>
  <c r="J47" i="3"/>
  <c r="K47" i="3"/>
  <c r="L47" i="3"/>
  <c r="M47" i="3"/>
  <c r="N47" i="3"/>
  <c r="O47" i="3"/>
  <c r="P47" i="3"/>
  <c r="Q47" i="3"/>
  <c r="R47" i="3"/>
  <c r="S47" i="3"/>
  <c r="T47" i="3"/>
  <c r="B54" i="3"/>
  <c r="E48" i="3"/>
  <c r="E54" i="3"/>
  <c r="G48" i="3"/>
  <c r="G54" i="3" s="1"/>
  <c r="I48" i="3"/>
  <c r="L54" i="3"/>
  <c r="M48" i="3"/>
  <c r="O48" i="3"/>
  <c r="O54" i="3" s="1"/>
  <c r="Q48" i="3"/>
  <c r="Q54" i="3"/>
  <c r="B50" i="3"/>
  <c r="B52" i="3" s="1"/>
  <c r="C50" i="3"/>
  <c r="C52" i="3"/>
  <c r="D50" i="3"/>
  <c r="D52" i="3" s="1"/>
  <c r="E50" i="3"/>
  <c r="F50" i="3"/>
  <c r="G50" i="3"/>
  <c r="H50" i="3"/>
  <c r="I50" i="3"/>
  <c r="I52" i="3" s="1"/>
  <c r="J50" i="3"/>
  <c r="J52" i="3" s="1"/>
  <c r="K50" i="3"/>
  <c r="K52" i="3"/>
  <c r="L50" i="3"/>
  <c r="L52" i="3"/>
  <c r="M50" i="3"/>
  <c r="M52" i="3"/>
  <c r="N50" i="3"/>
  <c r="N52" i="3" s="1"/>
  <c r="O50" i="3"/>
  <c r="P50" i="3"/>
  <c r="P52" i="3" s="1"/>
  <c r="Q50" i="3"/>
  <c r="Q52" i="3" s="1"/>
  <c r="R50" i="3"/>
  <c r="R52" i="3"/>
  <c r="S50" i="3"/>
  <c r="S52" i="3"/>
  <c r="T50" i="3"/>
  <c r="T52" i="3" s="1"/>
  <c r="B51" i="3"/>
  <c r="C51" i="3"/>
  <c r="D51" i="3"/>
  <c r="E51" i="3"/>
  <c r="F51" i="3"/>
  <c r="G51" i="3"/>
  <c r="H51" i="3"/>
  <c r="I51" i="3"/>
  <c r="J51" i="3"/>
  <c r="K51" i="3"/>
  <c r="L51" i="3"/>
  <c r="M51" i="3"/>
  <c r="N51" i="3"/>
  <c r="O51" i="3"/>
  <c r="P51" i="3"/>
  <c r="Q51" i="3"/>
  <c r="R51" i="3"/>
  <c r="S51" i="3"/>
  <c r="T51" i="3"/>
  <c r="E52" i="3"/>
  <c r="F52" i="3"/>
  <c r="G52" i="3"/>
  <c r="H52" i="3"/>
  <c r="O52" i="3"/>
  <c r="I54" i="3"/>
  <c r="M54" i="3"/>
  <c r="A58" i="3"/>
  <c r="B58" i="3"/>
  <c r="C58" i="3"/>
  <c r="D58" i="3"/>
  <c r="E58" i="3"/>
  <c r="F58" i="3"/>
  <c r="G58" i="3"/>
  <c r="H58" i="3"/>
  <c r="I58" i="3"/>
  <c r="J58" i="3"/>
  <c r="K58" i="3"/>
  <c r="L58" i="3"/>
  <c r="M58" i="3"/>
  <c r="N58" i="3"/>
  <c r="O58" i="3"/>
  <c r="P58" i="3"/>
  <c r="Q58" i="3"/>
  <c r="R58" i="3"/>
  <c r="S58" i="3"/>
  <c r="T58" i="3"/>
  <c r="B59" i="3"/>
  <c r="C59" i="3"/>
  <c r="D59" i="3"/>
  <c r="E59" i="3"/>
  <c r="F59" i="3"/>
  <c r="G59" i="3"/>
  <c r="H59" i="3"/>
  <c r="I59" i="3"/>
  <c r="J59" i="3"/>
  <c r="K59" i="3"/>
  <c r="L59" i="3"/>
  <c r="M59" i="3"/>
  <c r="N59" i="3"/>
  <c r="O59" i="3"/>
  <c r="P59" i="3"/>
  <c r="Q59" i="3"/>
  <c r="R59" i="3"/>
  <c r="S59" i="3"/>
  <c r="T59" i="3"/>
  <c r="U59" i="3"/>
  <c r="B60" i="3"/>
  <c r="C60" i="3"/>
  <c r="D60" i="3"/>
  <c r="E60" i="3"/>
  <c r="F60" i="3"/>
  <c r="G60" i="3"/>
  <c r="H60" i="3"/>
  <c r="I60" i="3"/>
  <c r="J60" i="3"/>
  <c r="K60" i="3"/>
  <c r="L60" i="3"/>
  <c r="M60" i="3"/>
  <c r="N60" i="3"/>
  <c r="O60" i="3"/>
  <c r="P60" i="3"/>
  <c r="Q60" i="3"/>
  <c r="R60" i="3"/>
  <c r="S60" i="3"/>
  <c r="T60" i="3"/>
  <c r="U60" i="3"/>
  <c r="B61" i="3"/>
  <c r="C61" i="3"/>
  <c r="D61" i="3"/>
  <c r="E61" i="3"/>
  <c r="F61" i="3"/>
  <c r="G61" i="3"/>
  <c r="H61" i="3"/>
  <c r="I61" i="3"/>
  <c r="J61" i="3"/>
  <c r="K61" i="3"/>
  <c r="L61" i="3"/>
  <c r="M61" i="3"/>
  <c r="N61" i="3"/>
  <c r="O61" i="3"/>
  <c r="P61" i="3"/>
  <c r="Q61" i="3"/>
  <c r="R61" i="3"/>
  <c r="S61" i="3"/>
  <c r="T61" i="3"/>
  <c r="U61" i="3"/>
  <c r="B62" i="3"/>
  <c r="C62" i="3"/>
  <c r="D62" i="3"/>
  <c r="E62" i="3"/>
  <c r="F62" i="3"/>
  <c r="G62" i="3"/>
  <c r="H62" i="3"/>
  <c r="I62" i="3"/>
  <c r="J62" i="3"/>
  <c r="K62" i="3"/>
  <c r="L62" i="3"/>
  <c r="M62" i="3"/>
  <c r="N62" i="3"/>
  <c r="O62" i="3"/>
  <c r="P62" i="3"/>
  <c r="Q62" i="3"/>
  <c r="R62" i="3"/>
  <c r="S62" i="3"/>
  <c r="T62" i="3"/>
  <c r="U62" i="3"/>
  <c r="B63" i="3"/>
  <c r="C63" i="3"/>
  <c r="D63" i="3"/>
  <c r="E63" i="3"/>
  <c r="F63" i="3"/>
  <c r="G63" i="3"/>
  <c r="H63" i="3"/>
  <c r="I63" i="3"/>
  <c r="J63" i="3"/>
  <c r="K63" i="3"/>
  <c r="L63" i="3"/>
  <c r="M63" i="3"/>
  <c r="N63" i="3"/>
  <c r="O63" i="3"/>
  <c r="P63" i="3"/>
  <c r="Q63" i="3"/>
  <c r="R63" i="3"/>
  <c r="S63" i="3"/>
  <c r="T63" i="3"/>
  <c r="U63" i="3"/>
  <c r="B64" i="3"/>
  <c r="C64" i="3"/>
  <c r="D64" i="3"/>
  <c r="E64" i="3"/>
  <c r="F64" i="3"/>
  <c r="G64" i="3"/>
  <c r="H64" i="3"/>
  <c r="I64" i="3"/>
  <c r="J64" i="3"/>
  <c r="K64" i="3"/>
  <c r="L64" i="3"/>
  <c r="M64" i="3"/>
  <c r="N64" i="3"/>
  <c r="O64" i="3"/>
  <c r="P64" i="3"/>
  <c r="Q64" i="3"/>
  <c r="R64" i="3"/>
  <c r="S64" i="3"/>
  <c r="T64" i="3"/>
  <c r="U64" i="3"/>
  <c r="B65" i="3"/>
  <c r="C65" i="3"/>
  <c r="D65" i="3"/>
  <c r="E65" i="3"/>
  <c r="F65" i="3"/>
  <c r="G65" i="3"/>
  <c r="H65" i="3"/>
  <c r="I65" i="3"/>
  <c r="J65" i="3"/>
  <c r="K65" i="3"/>
  <c r="L65" i="3"/>
  <c r="M65" i="3"/>
  <c r="N65" i="3"/>
  <c r="O65" i="3"/>
  <c r="P65" i="3"/>
  <c r="Q65" i="3"/>
  <c r="R65" i="3"/>
  <c r="S65" i="3"/>
  <c r="T65" i="3"/>
  <c r="U65" i="3"/>
  <c r="A68" i="3"/>
  <c r="B68" i="3"/>
  <c r="C68" i="3"/>
  <c r="D68" i="3"/>
  <c r="E68" i="3"/>
  <c r="F68" i="3"/>
  <c r="G68" i="3"/>
  <c r="H68" i="3"/>
  <c r="I68" i="3"/>
  <c r="J68" i="3"/>
  <c r="K68" i="3"/>
  <c r="L68" i="3"/>
  <c r="M68" i="3"/>
  <c r="N68" i="3"/>
  <c r="O68" i="3"/>
  <c r="P68" i="3"/>
  <c r="Q68" i="3"/>
  <c r="R68" i="3"/>
  <c r="S68" i="3"/>
  <c r="T68" i="3"/>
  <c r="B5" i="4"/>
  <c r="C5" i="4"/>
  <c r="C9" i="4" s="1"/>
  <c r="D5" i="4"/>
  <c r="D9" i="4" s="1"/>
  <c r="E5" i="4"/>
  <c r="F5" i="4"/>
  <c r="F9" i="4" s="1"/>
  <c r="G5" i="4"/>
  <c r="G9" i="4" s="1"/>
  <c r="H5" i="4"/>
  <c r="H9" i="4" s="1"/>
  <c r="I5" i="4"/>
  <c r="I9" i="4"/>
  <c r="J5" i="4"/>
  <c r="K5" i="4"/>
  <c r="L5" i="4"/>
  <c r="M5" i="4"/>
  <c r="M9" i="4" s="1"/>
  <c r="N5" i="4"/>
  <c r="N9" i="4" s="1"/>
  <c r="O5" i="4"/>
  <c r="O9" i="4"/>
  <c r="P5" i="4"/>
  <c r="Q5" i="4"/>
  <c r="Q9" i="4" s="1"/>
  <c r="R5" i="4"/>
  <c r="R9" i="4" s="1"/>
  <c r="S5" i="4"/>
  <c r="T5" i="4"/>
  <c r="T9" i="4" s="1"/>
  <c r="B6" i="4"/>
  <c r="C6" i="4"/>
  <c r="D6" i="4"/>
  <c r="E6" i="4"/>
  <c r="F6" i="4"/>
  <c r="G6" i="4"/>
  <c r="H6" i="4"/>
  <c r="I6" i="4"/>
  <c r="J6" i="4"/>
  <c r="K6" i="4"/>
  <c r="L6" i="4"/>
  <c r="M6" i="4"/>
  <c r="N6" i="4"/>
  <c r="O6" i="4"/>
  <c r="P6" i="4"/>
  <c r="Q6" i="4"/>
  <c r="R6" i="4"/>
  <c r="S6" i="4"/>
  <c r="T6" i="4"/>
  <c r="B7" i="4"/>
  <c r="C7" i="4"/>
  <c r="D7" i="4"/>
  <c r="E7" i="4"/>
  <c r="F7" i="4"/>
  <c r="G7" i="4"/>
  <c r="H7" i="4"/>
  <c r="I7" i="4"/>
  <c r="J7" i="4"/>
  <c r="K7" i="4"/>
  <c r="L7" i="4"/>
  <c r="M7" i="4"/>
  <c r="N7" i="4"/>
  <c r="O7" i="4"/>
  <c r="P7" i="4"/>
  <c r="Q7" i="4"/>
  <c r="R7" i="4"/>
  <c r="S7" i="4"/>
  <c r="T7" i="4"/>
  <c r="B8" i="4"/>
  <c r="C8" i="4"/>
  <c r="D8" i="4"/>
  <c r="E8" i="4"/>
  <c r="F8" i="4"/>
  <c r="G8" i="4"/>
  <c r="H8" i="4"/>
  <c r="I8" i="4"/>
  <c r="J8" i="4"/>
  <c r="K8" i="4"/>
  <c r="L8" i="4"/>
  <c r="M8" i="4"/>
  <c r="N8" i="4"/>
  <c r="O8" i="4"/>
  <c r="P8" i="4"/>
  <c r="Q8" i="4"/>
  <c r="R8" i="4"/>
  <c r="S8" i="4"/>
  <c r="T8" i="4"/>
  <c r="B9" i="4"/>
  <c r="E9" i="4"/>
  <c r="J9" i="4"/>
  <c r="K9" i="4"/>
  <c r="L9" i="4"/>
  <c r="P9" i="4"/>
  <c r="S9" i="4"/>
  <c r="B11" i="4"/>
  <c r="B13" i="4" s="1"/>
  <c r="B15" i="4" s="1"/>
  <c r="C11" i="4"/>
  <c r="C13" i="4"/>
  <c r="D11" i="4"/>
  <c r="E11" i="4"/>
  <c r="F11" i="4"/>
  <c r="G11" i="4"/>
  <c r="G13" i="4" s="1"/>
  <c r="G15" i="4" s="1"/>
  <c r="H11" i="4"/>
  <c r="H13" i="4" s="1"/>
  <c r="H15" i="4" s="1"/>
  <c r="H5" i="2" s="1"/>
  <c r="I11" i="4"/>
  <c r="I13" i="4" s="1"/>
  <c r="I15" i="4" s="1"/>
  <c r="I5" i="2" s="1"/>
  <c r="J11" i="4"/>
  <c r="K11" i="4"/>
  <c r="K13" i="4" s="1"/>
  <c r="K15" i="4"/>
  <c r="L11" i="4"/>
  <c r="L13" i="4" s="1"/>
  <c r="L15" i="4" s="1"/>
  <c r="L5" i="2" s="1"/>
  <c r="L6" i="2" s="1"/>
  <c r="M11" i="4"/>
  <c r="M13" i="4" s="1"/>
  <c r="M15" i="4" s="1"/>
  <c r="N11" i="4"/>
  <c r="N13" i="4" s="1"/>
  <c r="O11" i="4"/>
  <c r="O13" i="4" s="1"/>
  <c r="P11" i="4"/>
  <c r="P13" i="4" s="1"/>
  <c r="P15" i="4"/>
  <c r="Q11" i="4"/>
  <c r="Q13" i="4"/>
  <c r="Q15" i="4" s="1"/>
  <c r="Q5" i="2"/>
  <c r="Q6" i="2" s="1"/>
  <c r="R11" i="4"/>
  <c r="R13" i="4" s="1"/>
  <c r="R15" i="4" s="1"/>
  <c r="S11" i="4"/>
  <c r="S13" i="4"/>
  <c r="S15" i="4" s="1"/>
  <c r="T11" i="4"/>
  <c r="T13" i="4"/>
  <c r="T15" i="4" s="1"/>
  <c r="T5" i="2" s="1"/>
  <c r="D13" i="4"/>
  <c r="D15" i="4" s="1"/>
  <c r="E13" i="4"/>
  <c r="E15" i="4"/>
  <c r="F13" i="4"/>
  <c r="F15" i="4" s="1"/>
  <c r="F5" i="2" s="1"/>
  <c r="F6" i="2" s="1"/>
  <c r="J13" i="4"/>
  <c r="N15" i="4"/>
  <c r="N5" i="2" s="1"/>
  <c r="N6" i="2" s="1"/>
  <c r="C15" i="4"/>
  <c r="C5" i="2" s="1"/>
  <c r="C6" i="2" s="1"/>
  <c r="J15" i="4"/>
  <c r="J5" i="2" s="1"/>
  <c r="J6" i="2"/>
  <c r="O15" i="4"/>
  <c r="A22" i="4"/>
  <c r="B22" i="4"/>
  <c r="C22" i="4"/>
  <c r="D22" i="4"/>
  <c r="E22" i="4"/>
  <c r="G22" i="4"/>
  <c r="I22" i="4"/>
  <c r="K22" i="4"/>
  <c r="L22" i="4"/>
  <c r="M22" i="4"/>
  <c r="N22" i="4"/>
  <c r="O22" i="4"/>
  <c r="P22" i="4"/>
  <c r="Q22" i="4"/>
  <c r="S22" i="4"/>
  <c r="T22" i="4"/>
  <c r="U23" i="4"/>
  <c r="U24" i="4"/>
  <c r="U25" i="4"/>
  <c r="U26" i="4"/>
  <c r="U27" i="4"/>
  <c r="U28" i="4"/>
  <c r="B29" i="4"/>
  <c r="C29" i="4"/>
  <c r="D29" i="4"/>
  <c r="E29" i="4"/>
  <c r="F29" i="4"/>
  <c r="G29" i="4"/>
  <c r="H29" i="4"/>
  <c r="I29" i="4"/>
  <c r="J29" i="4"/>
  <c r="K29" i="4"/>
  <c r="L29" i="4"/>
  <c r="M29" i="4"/>
  <c r="N29" i="4"/>
  <c r="O29" i="4"/>
  <c r="P29" i="4"/>
  <c r="Q29" i="4"/>
  <c r="R29" i="4"/>
  <c r="S29" i="4"/>
  <c r="T29" i="4"/>
  <c r="I3" i="5"/>
  <c r="I5" i="5" s="1"/>
  <c r="J3" i="5"/>
  <c r="J7" i="5" s="1"/>
  <c r="K3" i="5"/>
  <c r="K4" i="5" s="1"/>
  <c r="L3" i="5"/>
  <c r="L13" i="5" s="1"/>
  <c r="N3" i="5"/>
  <c r="N4" i="5" s="1"/>
  <c r="O3" i="5"/>
  <c r="P3" i="5"/>
  <c r="P24" i="5" s="1"/>
  <c r="Q3" i="5"/>
  <c r="Q5" i="5" s="1"/>
  <c r="R3" i="5"/>
  <c r="R16" i="5" s="1"/>
  <c r="S3" i="5"/>
  <c r="S9" i="5" s="1"/>
  <c r="T3" i="5"/>
  <c r="U3" i="5"/>
  <c r="U7" i="5" s="1"/>
  <c r="U26" i="5"/>
  <c r="V3" i="5"/>
  <c r="V4" i="5" s="1"/>
  <c r="W3" i="5"/>
  <c r="W10" i="5" s="1"/>
  <c r="X3" i="5"/>
  <c r="X9" i="5"/>
  <c r="Y3" i="5"/>
  <c r="Y8" i="5"/>
  <c r="Z3" i="5"/>
  <c r="Z14" i="5" s="1"/>
  <c r="Z5" i="5"/>
  <c r="J4" i="5"/>
  <c r="L4" i="5"/>
  <c r="M4" i="5"/>
  <c r="O4" i="5"/>
  <c r="R4" i="5"/>
  <c r="S4" i="5"/>
  <c r="T4" i="5"/>
  <c r="T30" i="5" s="1"/>
  <c r="M4" i="3" s="1"/>
  <c r="U4" i="5"/>
  <c r="AA4" i="5"/>
  <c r="AA30" i="5" s="1"/>
  <c r="T4" i="3" s="1"/>
  <c r="AB4" i="5"/>
  <c r="J5" i="5"/>
  <c r="L5" i="5"/>
  <c r="M5" i="5"/>
  <c r="M30" i="5" s="1"/>
  <c r="F4" i="3" s="1"/>
  <c r="N5" i="5"/>
  <c r="T5" i="5"/>
  <c r="Y5" i="5"/>
  <c r="AA5" i="5"/>
  <c r="J6" i="5"/>
  <c r="K6" i="5"/>
  <c r="M6" i="5"/>
  <c r="S6" i="5"/>
  <c r="T6" i="5"/>
  <c r="Y6" i="5"/>
  <c r="AA6" i="5"/>
  <c r="I7" i="5"/>
  <c r="L7" i="5"/>
  <c r="M7" i="5"/>
  <c r="N7" i="5"/>
  <c r="R7" i="5"/>
  <c r="S7" i="5"/>
  <c r="T7" i="5"/>
  <c r="Y7" i="5"/>
  <c r="AA7" i="5"/>
  <c r="I8" i="5"/>
  <c r="J8" i="5"/>
  <c r="K8" i="5"/>
  <c r="M8" i="5"/>
  <c r="R8" i="5"/>
  <c r="U8" i="5"/>
  <c r="Z8" i="5"/>
  <c r="AA8" i="5"/>
  <c r="J9" i="5"/>
  <c r="L9" i="5"/>
  <c r="M9" i="5"/>
  <c r="N9" i="5"/>
  <c r="R9" i="5"/>
  <c r="T9" i="5"/>
  <c r="U9" i="5"/>
  <c r="AA9" i="5"/>
  <c r="J10" i="5"/>
  <c r="K10" i="5"/>
  <c r="M10" i="5"/>
  <c r="S10" i="5"/>
  <c r="T10" i="5"/>
  <c r="Y10" i="5"/>
  <c r="Z10" i="5"/>
  <c r="AA10" i="5"/>
  <c r="I11" i="5"/>
  <c r="R11" i="5"/>
  <c r="S11" i="5"/>
  <c r="U11" i="5"/>
  <c r="Z11" i="5"/>
  <c r="AA11" i="5"/>
  <c r="I12" i="5"/>
  <c r="R12" i="5"/>
  <c r="U12" i="5"/>
  <c r="Z12" i="5"/>
  <c r="AA12" i="5"/>
  <c r="R13" i="5"/>
  <c r="S13" i="5"/>
  <c r="V13" i="5"/>
  <c r="Z13" i="5"/>
  <c r="AA13" i="5"/>
  <c r="J14" i="5"/>
  <c r="K14" i="5"/>
  <c r="M14" i="5"/>
  <c r="S14" i="5"/>
  <c r="T14" i="5"/>
  <c r="Y14" i="5"/>
  <c r="AA14" i="5"/>
  <c r="I15" i="5"/>
  <c r="J15" i="5"/>
  <c r="M15" i="5"/>
  <c r="N15" i="5"/>
  <c r="O15" i="5"/>
  <c r="R15" i="5"/>
  <c r="S15" i="5"/>
  <c r="T15" i="5"/>
  <c r="U15" i="5"/>
  <c r="W15" i="5"/>
  <c r="X15" i="5"/>
  <c r="Y15" i="5"/>
  <c r="AA15" i="5"/>
  <c r="J16" i="5"/>
  <c r="K16" i="5"/>
  <c r="L16" i="5"/>
  <c r="M16" i="5"/>
  <c r="N16" i="5"/>
  <c r="T16" i="5"/>
  <c r="Y16" i="5"/>
  <c r="Z16" i="5"/>
  <c r="AA16" i="5"/>
  <c r="I17" i="5"/>
  <c r="J17" i="5"/>
  <c r="K17" i="5"/>
  <c r="L17" i="5"/>
  <c r="M17" i="5"/>
  <c r="N17" i="5"/>
  <c r="Q17" i="5"/>
  <c r="S17" i="5"/>
  <c r="T17" i="5"/>
  <c r="Y17" i="5"/>
  <c r="AA17" i="5"/>
  <c r="I18" i="5"/>
  <c r="J18" i="5"/>
  <c r="K18" i="5"/>
  <c r="M18" i="5"/>
  <c r="N18" i="5"/>
  <c r="S18" i="5"/>
  <c r="T18" i="5"/>
  <c r="U18" i="5"/>
  <c r="Y18" i="5"/>
  <c r="AA18" i="5"/>
  <c r="I19" i="5"/>
  <c r="J19" i="5"/>
  <c r="K19" i="5"/>
  <c r="L19" i="5"/>
  <c r="M19" i="5"/>
  <c r="N19" i="5"/>
  <c r="R19" i="5"/>
  <c r="S19" i="5"/>
  <c r="T19" i="5"/>
  <c r="U19" i="5"/>
  <c r="Y19" i="5"/>
  <c r="Z19" i="5"/>
  <c r="AA19" i="5"/>
  <c r="I20" i="5"/>
  <c r="J20" i="5"/>
  <c r="M20" i="5"/>
  <c r="N20" i="5"/>
  <c r="Q20" i="5"/>
  <c r="R20" i="5"/>
  <c r="Y20" i="5"/>
  <c r="AA20" i="5"/>
  <c r="J21" i="5"/>
  <c r="K21" i="5"/>
  <c r="M21" i="5"/>
  <c r="O21" i="5"/>
  <c r="R21" i="5"/>
  <c r="S21" i="5"/>
  <c r="T21" i="5"/>
  <c r="AA21" i="5"/>
  <c r="I22" i="5"/>
  <c r="N22" i="5"/>
  <c r="Q22" i="5"/>
  <c r="R22" i="5"/>
  <c r="S22" i="5"/>
  <c r="AA22" i="5"/>
  <c r="I23" i="5"/>
  <c r="K23" i="5"/>
  <c r="L23" i="5"/>
  <c r="N23" i="5"/>
  <c r="O23" i="5"/>
  <c r="U23" i="5"/>
  <c r="AA23" i="5"/>
  <c r="I24" i="5"/>
  <c r="K24" i="5"/>
  <c r="U24" i="5"/>
  <c r="W24" i="5"/>
  <c r="X24" i="5"/>
  <c r="AA24" i="5"/>
  <c r="J25" i="5"/>
  <c r="L25" i="5"/>
  <c r="M25" i="5"/>
  <c r="N25" i="5"/>
  <c r="O25" i="5"/>
  <c r="T25" i="5"/>
  <c r="W25" i="5"/>
  <c r="X25" i="5"/>
  <c r="Z25" i="5"/>
  <c r="AA25" i="5"/>
  <c r="I26" i="5"/>
  <c r="J26" i="5"/>
  <c r="M26" i="5"/>
  <c r="O26" i="5"/>
  <c r="Q26" i="5"/>
  <c r="R26" i="5"/>
  <c r="T26" i="5"/>
  <c r="X26" i="5"/>
  <c r="Y26" i="5"/>
  <c r="Z26" i="5"/>
  <c r="AA26" i="5"/>
  <c r="J27" i="5"/>
  <c r="M27" i="5"/>
  <c r="T27" i="5"/>
  <c r="U27" i="5"/>
  <c r="V27" i="5"/>
  <c r="Y27" i="5"/>
  <c r="AA27" i="5"/>
  <c r="J28" i="5"/>
  <c r="K28" i="5"/>
  <c r="L28" i="5"/>
  <c r="M28" i="5"/>
  <c r="N28" i="5"/>
  <c r="Q28" i="5"/>
  <c r="S28" i="5"/>
  <c r="T28" i="5"/>
  <c r="Y28" i="5"/>
  <c r="Z28" i="5"/>
  <c r="AA28" i="5"/>
  <c r="G5" i="2"/>
  <c r="G6" i="2" s="1"/>
  <c r="S5" i="2"/>
  <c r="B6" i="2"/>
  <c r="D6" i="2"/>
  <c r="E6" i="2"/>
  <c r="K6" i="2"/>
  <c r="O6" i="2"/>
  <c r="A13" i="2"/>
  <c r="B13" i="2"/>
  <c r="C13" i="2"/>
  <c r="D13" i="2"/>
  <c r="E13" i="2"/>
  <c r="H13" i="2"/>
  <c r="I13" i="2"/>
  <c r="K13" i="2"/>
  <c r="L13" i="2"/>
  <c r="M13" i="2"/>
  <c r="N13" i="2"/>
  <c r="O13" i="2"/>
  <c r="P13" i="2"/>
  <c r="Q13" i="2"/>
  <c r="S13" i="2"/>
  <c r="T13" i="2"/>
  <c r="U14" i="2"/>
  <c r="U15" i="2"/>
  <c r="U16" i="2"/>
  <c r="U17" i="2"/>
  <c r="U18" i="2"/>
  <c r="U19" i="2"/>
  <c r="B20" i="2"/>
  <c r="C20" i="2"/>
  <c r="D20" i="2"/>
  <c r="E20" i="2"/>
  <c r="F20" i="2"/>
  <c r="G20" i="2"/>
  <c r="H20" i="2"/>
  <c r="I20" i="2"/>
  <c r="J20" i="2"/>
  <c r="U20" i="2" s="1"/>
  <c r="K20" i="2"/>
  <c r="L20" i="2"/>
  <c r="M20" i="2"/>
  <c r="N20" i="2"/>
  <c r="O20" i="2"/>
  <c r="P20" i="2"/>
  <c r="Q20" i="2"/>
  <c r="R20" i="2"/>
  <c r="S20" i="2"/>
  <c r="T20" i="2"/>
  <c r="X4" i="5"/>
  <c r="P9" i="5"/>
  <c r="W4" i="5"/>
  <c r="O7" i="5"/>
  <c r="O13" i="5"/>
  <c r="O19" i="5"/>
  <c r="R28" i="5"/>
  <c r="I28" i="5"/>
  <c r="L27" i="5"/>
  <c r="L26" i="5"/>
  <c r="O22" i="5"/>
  <c r="X20" i="5"/>
  <c r="O20" i="5"/>
  <c r="P19" i="5"/>
  <c r="R17" i="5"/>
  <c r="X14" i="5"/>
  <c r="O14" i="5"/>
  <c r="X10" i="5"/>
  <c r="O10" i="5"/>
  <c r="O9" i="5"/>
  <c r="Q7" i="5"/>
  <c r="I6" i="5"/>
  <c r="N10" i="5"/>
  <c r="N26" i="5"/>
  <c r="X13" i="5"/>
  <c r="X16" i="5"/>
  <c r="X28" i="5"/>
  <c r="P20" i="5"/>
  <c r="W20" i="5"/>
  <c r="X18" i="5"/>
  <c r="O18" i="5"/>
  <c r="U5" i="5"/>
  <c r="U17" i="5"/>
  <c r="L8" i="5"/>
  <c r="L11" i="5"/>
  <c r="L20" i="5"/>
  <c r="X21" i="5"/>
  <c r="W7" i="5"/>
  <c r="W12" i="5"/>
  <c r="W19" i="5"/>
  <c r="X22" i="5"/>
  <c r="X19" i="5"/>
  <c r="W14" i="5"/>
  <c r="O11" i="5"/>
  <c r="W9" i="5"/>
  <c r="X8" i="5"/>
  <c r="O8" i="5"/>
  <c r="O30" i="5" s="1"/>
  <c r="H4" i="3" s="1"/>
  <c r="O28" i="5"/>
  <c r="R27" i="5"/>
  <c r="I27" i="5"/>
  <c r="W22" i="5"/>
  <c r="L22" i="5"/>
  <c r="U21" i="5"/>
  <c r="L21" i="5"/>
  <c r="I16" i="5"/>
  <c r="L15" i="5"/>
  <c r="U14" i="5"/>
  <c r="L14" i="5"/>
  <c r="U13" i="5"/>
  <c r="I13" i="5"/>
  <c r="X11" i="5"/>
  <c r="U10" i="5"/>
  <c r="L10" i="5"/>
  <c r="W8" i="5"/>
  <c r="X7" i="5"/>
  <c r="X6" i="5"/>
  <c r="X30" i="5" s="1"/>
  <c r="Q4" i="3" s="1"/>
  <c r="O6" i="5"/>
  <c r="T8" i="5"/>
  <c r="T20" i="5"/>
  <c r="K15" i="5"/>
  <c r="K27" i="5"/>
  <c r="X17" i="5"/>
  <c r="O17" i="5"/>
  <c r="W6" i="5"/>
  <c r="O16" i="5"/>
  <c r="O12" i="5"/>
  <c r="X5" i="5"/>
  <c r="O5" i="5"/>
  <c r="Z6" i="5"/>
  <c r="R6" i="5"/>
  <c r="R18" i="5"/>
  <c r="R24" i="5"/>
  <c r="I4" i="5"/>
  <c r="I9" i="5"/>
  <c r="I30" i="5" s="1"/>
  <c r="B4" i="3" s="1"/>
  <c r="I21" i="5"/>
  <c r="I25" i="5"/>
  <c r="R24" i="3"/>
  <c r="J24" i="3"/>
  <c r="X27" i="5"/>
  <c r="X23" i="5"/>
  <c r="W27" i="5"/>
  <c r="O27" i="5"/>
  <c r="O24" i="5"/>
  <c r="W23" i="5"/>
  <c r="R14" i="5"/>
  <c r="I14" i="5"/>
  <c r="X12" i="5"/>
  <c r="L12" i="5"/>
  <c r="R10" i="5"/>
  <c r="I10" i="5"/>
  <c r="U6" i="5"/>
  <c r="L6" i="5"/>
  <c r="W5" i="5"/>
  <c r="Z4" i="5"/>
  <c r="Y4" i="5"/>
  <c r="Y9" i="5"/>
  <c r="Y21" i="5"/>
  <c r="Y25" i="5"/>
  <c r="Q4" i="5"/>
  <c r="Q9" i="5"/>
  <c r="Q23" i="5"/>
  <c r="Q25" i="5"/>
  <c r="Q24" i="3"/>
  <c r="I24" i="3"/>
  <c r="B27" i="3"/>
  <c r="S27" i="3"/>
  <c r="K27" i="3"/>
  <c r="Y30" i="5"/>
  <c r="R4" i="3"/>
  <c r="D23" i="3" l="1"/>
  <c r="D29" i="3" s="1"/>
  <c r="B23" i="3"/>
  <c r="B29" i="3" s="1"/>
  <c r="N23" i="3"/>
  <c r="N29" i="3" s="1"/>
  <c r="H23" i="3"/>
  <c r="H29" i="3" s="1"/>
  <c r="P23" i="3"/>
  <c r="P29" i="3" s="1"/>
  <c r="M23" i="3"/>
  <c r="E23" i="3"/>
  <c r="O23" i="3"/>
  <c r="O29" i="3" s="1"/>
  <c r="J28" i="3"/>
  <c r="L28" i="3"/>
  <c r="C28" i="3"/>
  <c r="S28" i="3"/>
  <c r="B28" i="3"/>
  <c r="R28" i="3"/>
  <c r="K28" i="3"/>
  <c r="T8" i="3"/>
  <c r="F8" i="3"/>
  <c r="D8" i="3"/>
  <c r="G8" i="3"/>
  <c r="P8" i="3"/>
  <c r="F13" i="3"/>
  <c r="T13" i="3"/>
  <c r="F12" i="3"/>
  <c r="C12" i="3"/>
  <c r="D26" i="3"/>
  <c r="B26" i="3"/>
  <c r="F9" i="3"/>
  <c r="P26" i="3"/>
  <c r="H26" i="3"/>
  <c r="G26" i="3"/>
  <c r="N26" i="3"/>
  <c r="C26" i="3"/>
  <c r="K26" i="3"/>
  <c r="S26" i="3"/>
  <c r="T9" i="3"/>
  <c r="I8" i="3"/>
  <c r="Q12" i="3"/>
  <c r="B8" i="3"/>
  <c r="C8" i="3"/>
  <c r="H12" i="3"/>
  <c r="K12" i="3"/>
  <c r="J12" i="3"/>
  <c r="Q8" i="3"/>
  <c r="T12" i="3"/>
  <c r="G7" i="3"/>
  <c r="F7" i="3"/>
  <c r="L6" i="3"/>
  <c r="R23" i="3"/>
  <c r="R29" i="3" s="1"/>
  <c r="C23" i="3"/>
  <c r="C29" i="3" s="1"/>
  <c r="K23" i="3"/>
  <c r="K29" i="3" s="1"/>
  <c r="U27" i="3"/>
  <c r="J30" i="5"/>
  <c r="C4" i="3" s="1"/>
  <c r="P26" i="5"/>
  <c r="P16" i="5"/>
  <c r="V10" i="5"/>
  <c r="P18" i="5"/>
  <c r="V21" i="5"/>
  <c r="V18" i="5"/>
  <c r="P15" i="5"/>
  <c r="P5" i="5"/>
  <c r="P14" i="5"/>
  <c r="V24" i="5"/>
  <c r="V19" i="5"/>
  <c r="V15" i="5"/>
  <c r="V12" i="5"/>
  <c r="V8" i="5"/>
  <c r="U29" i="4"/>
  <c r="Q23" i="3"/>
  <c r="Q29" i="3" s="1"/>
  <c r="P10" i="5"/>
  <c r="V26" i="5"/>
  <c r="P11" i="5"/>
  <c r="V25" i="5"/>
  <c r="Z23" i="5"/>
  <c r="Z20" i="5"/>
  <c r="V16" i="5"/>
  <c r="Q14" i="5"/>
  <c r="Z9" i="5"/>
  <c r="V6" i="5"/>
  <c r="K5" i="5"/>
  <c r="K30" i="5" s="1"/>
  <c r="D4" i="3" s="1"/>
  <c r="P7" i="3"/>
  <c r="Q21" i="5"/>
  <c r="W16" i="5"/>
  <c r="P27" i="5"/>
  <c r="W11" i="5"/>
  <c r="W30" i="5" s="1"/>
  <c r="P4" i="3" s="1"/>
  <c r="P23" i="5"/>
  <c r="P6" i="5"/>
  <c r="V14" i="5"/>
  <c r="Q6" i="5"/>
  <c r="W13" i="5"/>
  <c r="W21" i="5"/>
  <c r="W28" i="5"/>
  <c r="S27" i="5"/>
  <c r="K26" i="5"/>
  <c r="U25" i="5"/>
  <c r="K25" i="5"/>
  <c r="S24" i="5"/>
  <c r="V23" i="5"/>
  <c r="K22" i="5"/>
  <c r="P21" i="5"/>
  <c r="K20" i="5"/>
  <c r="Q18" i="5"/>
  <c r="Z17" i="5"/>
  <c r="U16" i="5"/>
  <c r="Q13" i="5"/>
  <c r="S12" i="5"/>
  <c r="V9" i="5"/>
  <c r="V30" i="5" s="1"/>
  <c r="O4" i="3" s="1"/>
  <c r="K9" i="5"/>
  <c r="S8" i="5"/>
  <c r="V5" i="5"/>
  <c r="H24" i="3"/>
  <c r="P4" i="5"/>
  <c r="R7" i="3"/>
  <c r="P12" i="5"/>
  <c r="P7" i="5"/>
  <c r="V11" i="5"/>
  <c r="V28" i="5"/>
  <c r="Q27" i="5"/>
  <c r="W26" i="5"/>
  <c r="Q24" i="5"/>
  <c r="V20" i="5"/>
  <c r="P13" i="5"/>
  <c r="Q11" i="5"/>
  <c r="P28" i="5"/>
  <c r="Z22" i="5"/>
  <c r="P17" i="5"/>
  <c r="N14" i="5"/>
  <c r="Z7" i="5"/>
  <c r="Z30" i="5" s="1"/>
  <c r="S4" i="3" s="1"/>
  <c r="U28" i="5"/>
  <c r="N27" i="5"/>
  <c r="S25" i="5"/>
  <c r="N24" i="5"/>
  <c r="S23" i="5"/>
  <c r="V22" i="5"/>
  <c r="N21" i="5"/>
  <c r="U20" i="5"/>
  <c r="U30" i="5" s="1"/>
  <c r="N4" i="3" s="1"/>
  <c r="V17" i="5"/>
  <c r="S16" i="5"/>
  <c r="Z15" i="5"/>
  <c r="N13" i="5"/>
  <c r="K12" i="5"/>
  <c r="N11" i="5"/>
  <c r="Q10" i="5"/>
  <c r="Q8" i="5"/>
  <c r="Q30" i="5" s="1"/>
  <c r="J4" i="3" s="1"/>
  <c r="V7" i="5"/>
  <c r="K7" i="5"/>
  <c r="N6" i="5"/>
  <c r="S5" i="5"/>
  <c r="S30" i="5" s="1"/>
  <c r="L4" i="3" s="1"/>
  <c r="I7" i="3"/>
  <c r="P25" i="5"/>
  <c r="P22" i="5"/>
  <c r="Z18" i="5"/>
  <c r="W17" i="5"/>
  <c r="Q12" i="5"/>
  <c r="W18" i="5"/>
  <c r="Z27" i="5"/>
  <c r="N12" i="5"/>
  <c r="P8" i="5"/>
  <c r="S26" i="5"/>
  <c r="R25" i="5"/>
  <c r="Z24" i="5"/>
  <c r="L24" i="5"/>
  <c r="R23" i="5"/>
  <c r="U22" i="5"/>
  <c r="Z21" i="5"/>
  <c r="S20" i="5"/>
  <c r="Q19" i="5"/>
  <c r="L18" i="5"/>
  <c r="L30" i="5" s="1"/>
  <c r="E4" i="3" s="1"/>
  <c r="Q16" i="5"/>
  <c r="Q15" i="5"/>
  <c r="K13" i="5"/>
  <c r="K11" i="5"/>
  <c r="N8" i="5"/>
  <c r="R5" i="5"/>
  <c r="R30" i="5" s="1"/>
  <c r="K4" i="3" s="1"/>
  <c r="U25" i="3"/>
  <c r="Q7" i="3"/>
  <c r="D7" i="3"/>
  <c r="J7" i="3"/>
  <c r="E24" i="3"/>
  <c r="T29" i="3"/>
  <c r="J23" i="3"/>
  <c r="J29" i="3" s="1"/>
  <c r="G9" i="3"/>
  <c r="L7" i="3"/>
  <c r="S7" i="3"/>
  <c r="S23" i="3"/>
  <c r="S29" i="3" s="1"/>
  <c r="I23" i="3"/>
  <c r="M26" i="3"/>
  <c r="E26" i="3"/>
  <c r="T6" i="3"/>
  <c r="T10" i="3" s="1"/>
  <c r="T16" i="3" s="1"/>
  <c r="T69" i="3" s="1"/>
  <c r="B6" i="3"/>
  <c r="F29" i="3"/>
  <c r="F6" i="3"/>
  <c r="R6" i="3"/>
  <c r="G29" i="3"/>
  <c r="L29" i="3"/>
  <c r="U24" i="3"/>
  <c r="M29" i="3" l="1"/>
  <c r="B12" i="3"/>
  <c r="G13" i="3"/>
  <c r="H13" i="3"/>
  <c r="H14" i="3" s="1"/>
  <c r="P13" i="3"/>
  <c r="R13" i="3"/>
  <c r="C13" i="3"/>
  <c r="C14" i="3" s="1"/>
  <c r="I13" i="3"/>
  <c r="U28" i="3"/>
  <c r="M13" i="3"/>
  <c r="B13" i="3"/>
  <c r="Q13" i="3"/>
  <c r="Q14" i="3" s="1"/>
  <c r="K13" i="3"/>
  <c r="K14" i="3" s="1"/>
  <c r="F14" i="3"/>
  <c r="T14" i="3"/>
  <c r="R12" i="3"/>
  <c r="K8" i="3"/>
  <c r="I12" i="3"/>
  <c r="D13" i="3"/>
  <c r="S13" i="3"/>
  <c r="B9" i="3"/>
  <c r="P9" i="3"/>
  <c r="O13" i="3"/>
  <c r="J13" i="3"/>
  <c r="J14" i="3" s="1"/>
  <c r="N13" i="3"/>
  <c r="L13" i="3"/>
  <c r="E13" i="3"/>
  <c r="K6" i="3"/>
  <c r="J8" i="3"/>
  <c r="D9" i="3"/>
  <c r="K9" i="3"/>
  <c r="E9" i="3"/>
  <c r="M9" i="3"/>
  <c r="H9" i="3"/>
  <c r="O9" i="3"/>
  <c r="Q6" i="3"/>
  <c r="N12" i="3"/>
  <c r="F10" i="3"/>
  <c r="F16" i="3" s="1"/>
  <c r="F69" i="3" s="1"/>
  <c r="H7" i="3"/>
  <c r="B7" i="3"/>
  <c r="B10" i="3" s="1"/>
  <c r="N7" i="3"/>
  <c r="M7" i="3"/>
  <c r="E7" i="3"/>
  <c r="K7" i="3"/>
  <c r="O7" i="3"/>
  <c r="C6" i="3"/>
  <c r="G6" i="3"/>
  <c r="G10" i="3" s="1"/>
  <c r="H6" i="3"/>
  <c r="U23" i="3"/>
  <c r="L12" i="3"/>
  <c r="L8" i="3"/>
  <c r="L10" i="3" s="1"/>
  <c r="L16" i="3" s="1"/>
  <c r="L69" i="3" s="1"/>
  <c r="E12" i="3"/>
  <c r="E8" i="3"/>
  <c r="I29" i="3"/>
  <c r="S8" i="3"/>
  <c r="O12" i="3"/>
  <c r="D12" i="3"/>
  <c r="U26" i="3"/>
  <c r="E29" i="3"/>
  <c r="P12" i="3"/>
  <c r="G12" i="3"/>
  <c r="O8" i="3"/>
  <c r="N30" i="5"/>
  <c r="G4" i="3" s="1"/>
  <c r="M8" i="3"/>
  <c r="N8" i="3"/>
  <c r="R8" i="3"/>
  <c r="R10" i="3" s="1"/>
  <c r="R16" i="3" s="1"/>
  <c r="Q9" i="3"/>
  <c r="M12" i="3"/>
  <c r="L9" i="3"/>
  <c r="S9" i="3"/>
  <c r="P30" i="5"/>
  <c r="I4" i="3" s="1"/>
  <c r="I9" i="3"/>
  <c r="S12" i="3"/>
  <c r="C7" i="3"/>
  <c r="I6" i="3"/>
  <c r="I10" i="3" s="1"/>
  <c r="I16" i="3" s="1"/>
  <c r="I4" i="2" s="1"/>
  <c r="I6" i="2" s="1"/>
  <c r="O6" i="3"/>
  <c r="S6" i="3"/>
  <c r="T4" i="2"/>
  <c r="T6" i="2" s="1"/>
  <c r="D6" i="3"/>
  <c r="D10" i="3" s="1"/>
  <c r="E6" i="3"/>
  <c r="E10" i="3" s="1"/>
  <c r="E16" i="3" s="1"/>
  <c r="E69" i="3" s="1"/>
  <c r="P6" i="3"/>
  <c r="P10" i="3" s="1"/>
  <c r="P16" i="3" s="1"/>
  <c r="P4" i="2" s="1"/>
  <c r="P6" i="2" s="1"/>
  <c r="J6" i="3"/>
  <c r="J10" i="3" s="1"/>
  <c r="J16" i="3" s="1"/>
  <c r="J69" i="3" s="1"/>
  <c r="M6" i="3"/>
  <c r="N6" i="3"/>
  <c r="N10" i="3" s="1"/>
  <c r="N16" i="3" s="1"/>
  <c r="N69" i="3" s="1"/>
  <c r="U29" i="3"/>
  <c r="B14" i="3" l="1"/>
  <c r="N14" i="3"/>
  <c r="G14" i="3"/>
  <c r="P14" i="3"/>
  <c r="R14" i="3"/>
  <c r="I14" i="3"/>
  <c r="M14" i="3"/>
  <c r="O14" i="3"/>
  <c r="S14" i="3"/>
  <c r="L14" i="3"/>
  <c r="D14" i="3"/>
  <c r="C10" i="3"/>
  <c r="C16" i="3" s="1"/>
  <c r="C69" i="3" s="1"/>
  <c r="E14" i="3"/>
  <c r="K10" i="3"/>
  <c r="K16" i="3" s="1"/>
  <c r="K69" i="3" s="1"/>
  <c r="J9" i="3"/>
  <c r="N9" i="3"/>
  <c r="G16" i="3"/>
  <c r="G69" i="3" s="1"/>
  <c r="H10" i="3"/>
  <c r="H16" i="3" s="1"/>
  <c r="H69" i="3" s="1"/>
  <c r="Q10" i="3"/>
  <c r="Q16" i="3" s="1"/>
  <c r="Q69" i="3" s="1"/>
  <c r="M10" i="3"/>
  <c r="M16" i="3" s="1"/>
  <c r="M4" i="2" s="1"/>
  <c r="M6" i="2" s="1"/>
  <c r="O10" i="3"/>
  <c r="O16" i="3" s="1"/>
  <c r="O69" i="3" s="1"/>
  <c r="R69" i="3"/>
  <c r="R4" i="2"/>
  <c r="R6" i="2" s="1"/>
  <c r="S10" i="3"/>
  <c r="S16" i="3" s="1"/>
  <c r="S69" i="3" s="1"/>
  <c r="B16" i="3"/>
  <c r="B69" i="3" s="1"/>
  <c r="D16" i="3"/>
  <c r="D69" i="3" s="1"/>
  <c r="I69" i="3"/>
  <c r="P69" i="3"/>
  <c r="H4" i="2" l="1"/>
  <c r="H6" i="2" s="1"/>
  <c r="M69" i="3"/>
  <c r="S4" i="2"/>
  <c r="S6" i="2" s="1"/>
</calcChain>
</file>

<file path=xl/sharedStrings.xml><?xml version="1.0" encoding="utf-8"?>
<sst xmlns="http://schemas.openxmlformats.org/spreadsheetml/2006/main" count="1963" uniqueCount="343">
  <si>
    <t>OFFICIELS</t>
  </si>
  <si>
    <t>DIRECTEUR DE REUNION</t>
  </si>
  <si>
    <t>JUGE ARBITRE</t>
  </si>
  <si>
    <t>STARTER</t>
  </si>
  <si>
    <t>JUGE D'ARRIVEE</t>
  </si>
  <si>
    <t>POIDS</t>
  </si>
  <si>
    <t>PERCHE</t>
  </si>
  <si>
    <t>CLASSEMENT GENERAL</t>
  </si>
  <si>
    <t>ABDO</t>
  </si>
  <si>
    <t>ACB</t>
  </si>
  <si>
    <t>ASGB</t>
  </si>
  <si>
    <t>BMSA</t>
  </si>
  <si>
    <t>CAR</t>
  </si>
  <si>
    <t>CMA</t>
  </si>
  <si>
    <t>ACMA</t>
  </si>
  <si>
    <t>COMA</t>
  </si>
  <si>
    <t>CSB</t>
  </si>
  <si>
    <t>ESV</t>
  </si>
  <si>
    <t>ESCXV</t>
  </si>
  <si>
    <t>ESS</t>
  </si>
  <si>
    <t>NLSA</t>
  </si>
  <si>
    <t>SDUS</t>
  </si>
  <si>
    <t>TAC</t>
  </si>
  <si>
    <t>MASC</t>
  </si>
  <si>
    <t>USI</t>
  </si>
  <si>
    <t>USMA</t>
  </si>
  <si>
    <t>US MERY</t>
  </si>
  <si>
    <t>1er Tour</t>
  </si>
  <si>
    <t>2ème Tour</t>
  </si>
  <si>
    <t>Total</t>
  </si>
  <si>
    <t>Place</t>
  </si>
  <si>
    <t>NOMBRE DE PARTICIPANTS SUR LES DEUX TOURS</t>
  </si>
  <si>
    <t>TOTAL</t>
  </si>
  <si>
    <t>Minimes F</t>
  </si>
  <si>
    <t>Minimes M</t>
  </si>
  <si>
    <t>Cadettes</t>
  </si>
  <si>
    <t>Cadets</t>
  </si>
  <si>
    <t>Femmes</t>
  </si>
  <si>
    <t>Hommes</t>
  </si>
  <si>
    <t>CLASSEMENT 1er TOUR</t>
  </si>
  <si>
    <t>VMA</t>
  </si>
  <si>
    <t xml:space="preserve"> n</t>
  </si>
  <si>
    <t>Relais</t>
  </si>
  <si>
    <t>S/Total</t>
  </si>
  <si>
    <t xml:space="preserve">total 1er tour </t>
  </si>
  <si>
    <t>PLACES</t>
  </si>
  <si>
    <t>NOMBRE DE PARTICIPANTS</t>
  </si>
  <si>
    <t>CLASSEMENT 2ème TOUR</t>
  </si>
  <si>
    <t>Points</t>
  </si>
  <si>
    <t>Placce</t>
  </si>
  <si>
    <t>4 ex</t>
  </si>
  <si>
    <t xml:space="preserve">total 2ème tour </t>
  </si>
  <si>
    <t>RELAIS</t>
  </si>
  <si>
    <t>CAT</t>
  </si>
  <si>
    <t>VILLE</t>
  </si>
  <si>
    <t>CLUB</t>
  </si>
  <si>
    <t>PERF</t>
  </si>
  <si>
    <t>PLACE</t>
  </si>
  <si>
    <t>PTS</t>
  </si>
  <si>
    <t>MS</t>
  </si>
  <si>
    <t>MINIME</t>
  </si>
  <si>
    <t>4X1 TOUR</t>
  </si>
  <si>
    <t>TREMBLAY</t>
  </si>
  <si>
    <t>BAGNOLET</t>
  </si>
  <si>
    <t>ST DENIS</t>
  </si>
  <si>
    <t>BLANC MESNIL</t>
  </si>
  <si>
    <t>NOISY LE SEC</t>
  </si>
  <si>
    <t>BRETIGNY</t>
  </si>
  <si>
    <t>BOBIGNY</t>
  </si>
  <si>
    <t>SENIOR</t>
  </si>
  <si>
    <t>6X1 TOUR</t>
  </si>
  <si>
    <t>SAINT OUEN</t>
  </si>
  <si>
    <t>Pts</t>
  </si>
  <si>
    <t>NOM</t>
  </si>
  <si>
    <t>60 m</t>
  </si>
  <si>
    <t>80 m</t>
  </si>
  <si>
    <t>150 m</t>
  </si>
  <si>
    <t>300 m</t>
  </si>
  <si>
    <t>50 haies</t>
  </si>
  <si>
    <t>500 m</t>
  </si>
  <si>
    <t>1000 m</t>
  </si>
  <si>
    <t>2000 m</t>
  </si>
  <si>
    <t>3000 m</t>
  </si>
  <si>
    <t>1 km marche</t>
  </si>
  <si>
    <t>2 km marche</t>
  </si>
  <si>
    <t>3 km marche</t>
  </si>
  <si>
    <t>Longueur</t>
  </si>
  <si>
    <t>Triple saut</t>
  </si>
  <si>
    <t>Hauteur</t>
  </si>
  <si>
    <t>Perche</t>
  </si>
  <si>
    <t>Disque</t>
  </si>
  <si>
    <t>Javelot 500 gr</t>
  </si>
  <si>
    <t>Javelot</t>
  </si>
  <si>
    <t>Marteau</t>
  </si>
  <si>
    <t>CMAA</t>
  </si>
  <si>
    <t>100 m</t>
  </si>
  <si>
    <t>200 m</t>
  </si>
  <si>
    <t>400 m</t>
  </si>
  <si>
    <t>800 m</t>
  </si>
  <si>
    <t>1500 m</t>
  </si>
  <si>
    <t>5000 m</t>
  </si>
  <si>
    <t>1500 steeple</t>
  </si>
  <si>
    <t>3000 steeple</t>
  </si>
  <si>
    <t>5 km marche</t>
  </si>
  <si>
    <t>50 m</t>
  </si>
  <si>
    <t>Poids</t>
  </si>
  <si>
    <t>MASCULINS</t>
  </si>
  <si>
    <t>600 m</t>
  </si>
  <si>
    <t>500 marche</t>
  </si>
  <si>
    <t>600 marche</t>
  </si>
  <si>
    <t>Balles</t>
  </si>
  <si>
    <t>Anneau</t>
  </si>
  <si>
    <t>50 m H.</t>
  </si>
  <si>
    <t>120 m</t>
  </si>
  <si>
    <t>Ballonde</t>
  </si>
  <si>
    <t>LONGUEUR</t>
  </si>
  <si>
    <t>T.S.</t>
  </si>
  <si>
    <t>HAUTEUR</t>
  </si>
  <si>
    <t>DISQUE</t>
  </si>
  <si>
    <t>JAVELOT</t>
  </si>
  <si>
    <t>MARTEAU</t>
  </si>
  <si>
    <t>80 m H.</t>
  </si>
  <si>
    <t>5'30"1</t>
  </si>
  <si>
    <t xml:space="preserve">Marteau </t>
  </si>
  <si>
    <t>60 m H.</t>
  </si>
  <si>
    <t>250 m</t>
  </si>
  <si>
    <t>NP</t>
  </si>
  <si>
    <t>NC</t>
  </si>
  <si>
    <t>AB</t>
  </si>
  <si>
    <t>80 m H</t>
  </si>
  <si>
    <t>100 m H.</t>
  </si>
  <si>
    <t>250m</t>
  </si>
  <si>
    <t>320 m H</t>
  </si>
  <si>
    <t>400 m H</t>
  </si>
  <si>
    <t>110 m H.</t>
  </si>
  <si>
    <t>CHRONOMETREUR</t>
  </si>
  <si>
    <t>TRIPLE SAUT</t>
  </si>
  <si>
    <t>COMMISSAIRE DE COURSE</t>
  </si>
  <si>
    <t>Annulé / météo</t>
  </si>
  <si>
    <t>3000 marche</t>
  </si>
  <si>
    <t>Marteau 3kg</t>
  </si>
  <si>
    <t>Marteau 4kg</t>
  </si>
  <si>
    <t>Javelot 600 gr</t>
  </si>
  <si>
    <t>250 m Haies (76)</t>
  </si>
  <si>
    <t>AUGUSTE DELAUNE</t>
  </si>
  <si>
    <t>320 m Haies (76)</t>
  </si>
  <si>
    <t>320 m Haies (84)</t>
  </si>
  <si>
    <t>FÉMININES</t>
  </si>
  <si>
    <t>400 m Haies (76)</t>
  </si>
  <si>
    <t>400 m Haies (84)</t>
  </si>
  <si>
    <t>PRENOM</t>
  </si>
  <si>
    <t>CAT.</t>
  </si>
  <si>
    <t>MIM</t>
  </si>
  <si>
    <t>BARADJI</t>
  </si>
  <si>
    <t>MAMADI</t>
  </si>
  <si>
    <t>Javelot 700 gr</t>
  </si>
  <si>
    <t>BERANGER</t>
  </si>
  <si>
    <t>THOMAS</t>
  </si>
  <si>
    <t>CAM</t>
  </si>
  <si>
    <t>JUM</t>
  </si>
  <si>
    <t>400 m Haies (91)</t>
  </si>
  <si>
    <t>Marteau 5kg</t>
  </si>
  <si>
    <t>Marteau 6kg</t>
  </si>
  <si>
    <t>Javelot 800 gr</t>
  </si>
  <si>
    <t>Marteau 7kg</t>
  </si>
  <si>
    <t>BAMAN</t>
  </si>
  <si>
    <t>DELMA</t>
  </si>
  <si>
    <t>DANNY</t>
  </si>
  <si>
    <t>MAALI</t>
  </si>
  <si>
    <t>ARYLES</t>
  </si>
  <si>
    <t>FELIP</t>
  </si>
  <si>
    <t>CEDRIC</t>
  </si>
  <si>
    <t>V1M</t>
  </si>
  <si>
    <t>SAYDI</t>
  </si>
  <si>
    <t>HEDI</t>
  </si>
  <si>
    <t>S1M</t>
  </si>
  <si>
    <t>CORREIA</t>
  </si>
  <si>
    <t>BENJAMIN</t>
  </si>
  <si>
    <t>KEITA</t>
  </si>
  <si>
    <t>SOULEYMANE</t>
  </si>
  <si>
    <t>KITU</t>
  </si>
  <si>
    <t>MOÏSE</t>
  </si>
  <si>
    <t>FEUILLARD</t>
  </si>
  <si>
    <t>JOHAN</t>
  </si>
  <si>
    <t>S2M</t>
  </si>
  <si>
    <t>CELESTE</t>
  </si>
  <si>
    <t>MAX</t>
  </si>
  <si>
    <t>MOUSSA</t>
  </si>
  <si>
    <t>V2M</t>
  </si>
  <si>
    <t>HORRA</t>
  </si>
  <si>
    <t>SHERAZADE</t>
  </si>
  <si>
    <t>MIF</t>
  </si>
  <si>
    <t>CISSOKHO</t>
  </si>
  <si>
    <t>AKENAD</t>
  </si>
  <si>
    <t>AYA</t>
  </si>
  <si>
    <t>IRIS</t>
  </si>
  <si>
    <t>CAF</t>
  </si>
  <si>
    <t>PIN</t>
  </si>
  <si>
    <t>MARGOT</t>
  </si>
  <si>
    <t>V2F</t>
  </si>
  <si>
    <t>SANTIAGO</t>
  </si>
  <si>
    <t>NORMA</t>
  </si>
  <si>
    <t>V1F</t>
  </si>
  <si>
    <t>20'43"6</t>
  </si>
  <si>
    <t>COLLIN</t>
  </si>
  <si>
    <t>SANDRINE</t>
  </si>
  <si>
    <t>20'58"7</t>
  </si>
  <si>
    <t>ALPHONSE</t>
  </si>
  <si>
    <t>OLGA</t>
  </si>
  <si>
    <t>V3F</t>
  </si>
  <si>
    <t>20'46"7</t>
  </si>
  <si>
    <t>VION</t>
  </si>
  <si>
    <t>MAELLE</t>
  </si>
  <si>
    <t>21'31"8</t>
  </si>
  <si>
    <t>THEBAULT</t>
  </si>
  <si>
    <t>ELISABETH</t>
  </si>
  <si>
    <t>21'05"3</t>
  </si>
  <si>
    <t>RACHIDI</t>
  </si>
  <si>
    <t>MALIK</t>
  </si>
  <si>
    <t>V3M</t>
  </si>
  <si>
    <t>20'45"1</t>
  </si>
  <si>
    <t>GAINVILLE</t>
  </si>
  <si>
    <t>ARTHUR</t>
  </si>
  <si>
    <t>FONCTION</t>
  </si>
  <si>
    <t>CHALLENGE REGIONAL</t>
  </si>
  <si>
    <t>ADULTES (Tour 2)</t>
  </si>
  <si>
    <t xml:space="preserve"> Saint-Denis - 7 juin 2019</t>
  </si>
  <si>
    <t>RESPONSABLE MATERIEL</t>
  </si>
  <si>
    <t>LUC</t>
  </si>
  <si>
    <t>BLANCHARD</t>
  </si>
  <si>
    <t>COLOMBI</t>
  </si>
  <si>
    <t>BRUNO</t>
  </si>
  <si>
    <t>DUVAL</t>
  </si>
  <si>
    <t xml:space="preserve"> MARIE COLOMBE</t>
  </si>
  <si>
    <t>JACQUES</t>
  </si>
  <si>
    <t>MELVIN</t>
  </si>
  <si>
    <t>ABDOURAMANE</t>
  </si>
  <si>
    <t>GILLOT</t>
  </si>
  <si>
    <t>MELCHIOR</t>
  </si>
  <si>
    <t>DIALLO</t>
  </si>
  <si>
    <t>LOUIS-CALIXTE</t>
  </si>
  <si>
    <t>GARNIER</t>
  </si>
  <si>
    <t>JEAN-JACQUES</t>
  </si>
  <si>
    <t>SENECHAL</t>
  </si>
  <si>
    <t>LENDO</t>
  </si>
  <si>
    <t>PIERRE</t>
  </si>
  <si>
    <t>ADELE</t>
  </si>
  <si>
    <t>RENAUDIN</t>
  </si>
  <si>
    <t>PHILIPPE</t>
  </si>
  <si>
    <t xml:space="preserve">JOHAN </t>
  </si>
  <si>
    <t>PICOT</t>
  </si>
  <si>
    <t>FLORENCE</t>
  </si>
  <si>
    <t>12'28"9</t>
  </si>
  <si>
    <t>KHATTABI</t>
  </si>
  <si>
    <t>MOURAD</t>
  </si>
  <si>
    <t>11'15"6</t>
  </si>
  <si>
    <t>MASCREZ</t>
  </si>
  <si>
    <t>MEHDI</t>
  </si>
  <si>
    <t>12'08"1</t>
  </si>
  <si>
    <t>HADJI</t>
  </si>
  <si>
    <t>YACINE</t>
  </si>
  <si>
    <t>11'04"6</t>
  </si>
  <si>
    <t>LOUSTEAU</t>
  </si>
  <si>
    <t>JEAN-MICHEL</t>
  </si>
  <si>
    <t>13'04"3</t>
  </si>
  <si>
    <t>SOUGA LAZZERO</t>
  </si>
  <si>
    <t>ELENA</t>
  </si>
  <si>
    <t>DNF</t>
  </si>
  <si>
    <t>ALI</t>
  </si>
  <si>
    <t>ZAÏD</t>
  </si>
  <si>
    <t>2'35"3</t>
  </si>
  <si>
    <t>KHALED</t>
  </si>
  <si>
    <t>BOUZIT</t>
  </si>
  <si>
    <t>2'27"7</t>
  </si>
  <si>
    <t>DOU</t>
  </si>
  <si>
    <t>YOUCEF</t>
  </si>
  <si>
    <t>3'22"8</t>
  </si>
  <si>
    <t>2'30"8</t>
  </si>
  <si>
    <t>2'31"2</t>
  </si>
  <si>
    <t>2'47"9</t>
  </si>
  <si>
    <t>2'48"2</t>
  </si>
  <si>
    <t>2'51"1</t>
  </si>
  <si>
    <t>GIQUEL</t>
  </si>
  <si>
    <t>MARINA</t>
  </si>
  <si>
    <t>2'43"9</t>
  </si>
  <si>
    <t>QUEMON</t>
  </si>
  <si>
    <t>ANAÏS</t>
  </si>
  <si>
    <t>S2F</t>
  </si>
  <si>
    <t>2'38"4</t>
  </si>
  <si>
    <t>2'40"6</t>
  </si>
  <si>
    <t>SAADI HADDAD</t>
  </si>
  <si>
    <t>2'49"6</t>
  </si>
  <si>
    <t>2'46"6</t>
  </si>
  <si>
    <t>KHALFALLAH</t>
  </si>
  <si>
    <t>BRAHIM</t>
  </si>
  <si>
    <t>2'54"6</t>
  </si>
  <si>
    <t>46"2</t>
  </si>
  <si>
    <t>PELLESTIN</t>
  </si>
  <si>
    <t>SULLYVAN</t>
  </si>
  <si>
    <t>36"3</t>
  </si>
  <si>
    <t>42"8</t>
  </si>
  <si>
    <t>ULYSSE</t>
  </si>
  <si>
    <t>DAPHKARNY</t>
  </si>
  <si>
    <t>44"6</t>
  </si>
  <si>
    <t>49"3</t>
  </si>
  <si>
    <t>54"0</t>
  </si>
  <si>
    <t>SELVARUBAN</t>
  </si>
  <si>
    <t>SUJEEBAN</t>
  </si>
  <si>
    <t>48"7</t>
  </si>
  <si>
    <t>SOUARE</t>
  </si>
  <si>
    <t>SIDIYA</t>
  </si>
  <si>
    <t>50"9</t>
  </si>
  <si>
    <t>YJJEDD</t>
  </si>
  <si>
    <t>BILAL</t>
  </si>
  <si>
    <t>55"2</t>
  </si>
  <si>
    <t>LEFORESTIER</t>
  </si>
  <si>
    <t>DIDIER</t>
  </si>
  <si>
    <t>67"2</t>
  </si>
  <si>
    <t>74"2</t>
  </si>
  <si>
    <t>75"6</t>
  </si>
  <si>
    <t>66"3</t>
  </si>
  <si>
    <t>72"7</t>
  </si>
  <si>
    <t>TOM</t>
  </si>
  <si>
    <t>DOLCIN</t>
  </si>
  <si>
    <t>KEAWAN</t>
  </si>
  <si>
    <t>PESCHE</t>
  </si>
  <si>
    <t>MAXIME</t>
  </si>
  <si>
    <t>LIMAGE</t>
  </si>
  <si>
    <t>JESSY</t>
  </si>
  <si>
    <t>HAÏDARA</t>
  </si>
  <si>
    <t>SATOU</t>
  </si>
  <si>
    <t>JUF</t>
  </si>
  <si>
    <t>GERARD</t>
  </si>
  <si>
    <t>ANNE-LAURE</t>
  </si>
  <si>
    <t>MANKENDA</t>
  </si>
  <si>
    <t>FLORE</t>
  </si>
  <si>
    <t>S1F</t>
  </si>
  <si>
    <t>GARATEA</t>
  </si>
  <si>
    <t>SUSANA</t>
  </si>
  <si>
    <t>MAÏA</t>
  </si>
  <si>
    <t>KHEMIS</t>
  </si>
  <si>
    <t>OURMIAH</t>
  </si>
  <si>
    <t>MAYLEEN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</si>
</sst>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\'00\&quot;0"/>
    <numFmt numFmtId="165" formatCode="d\ mmmm\ yyyy;@"/>
    <numFmt numFmtId="166" formatCode="0\&quot;0"/>
    <numFmt numFmtId="167" formatCode="0\,00"/>
    <numFmt numFmtId="168" formatCode="0\'00\&quot;"/>
  </numFmts>
  <fonts count="33" x14ac:knownFonts="1">
    <font>
      <sz val="12"/>
      <name val="Times New Roman"/>
      <family val="1"/>
    </font>
    <font>
      <sz val="10"/>
      <name val="Arial"/>
      <family val="2"/>
    </font>
    <font>
      <b/>
      <sz val="18"/>
      <color indexed="62"/>
      <name val="Cambria"/>
      <family val="2"/>
    </font>
    <font>
      <b/>
      <u/>
      <sz val="20"/>
      <color indexed="8"/>
      <name val="Calibri"/>
      <family val="2"/>
    </font>
    <font>
      <b/>
      <sz val="12"/>
      <color indexed="8"/>
      <name val="Calibri"/>
      <family val="2"/>
    </font>
    <font>
      <b/>
      <sz val="12"/>
      <name val="Times New Roman"/>
      <family val="1"/>
    </font>
    <font>
      <b/>
      <sz val="16"/>
      <name val="MS Sans Serif"/>
      <family val="2"/>
    </font>
    <font>
      <sz val="16"/>
      <name val="Times New Roman"/>
      <family val="1"/>
    </font>
    <font>
      <b/>
      <i/>
      <sz val="14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b/>
      <sz val="18"/>
      <name val="MS Sans Serif"/>
      <family val="2"/>
    </font>
    <font>
      <b/>
      <i/>
      <sz val="12"/>
      <name val="Times New Roman"/>
      <family val="1"/>
    </font>
    <font>
      <b/>
      <sz val="10"/>
      <name val="MS Sans Serif"/>
      <family val="2"/>
    </font>
    <font>
      <sz val="10"/>
      <name val="Times New Roman"/>
      <family val="1"/>
    </font>
    <font>
      <sz val="11"/>
      <name val="Times New Roman"/>
      <family val="1"/>
    </font>
    <font>
      <b/>
      <sz val="22"/>
      <name val="Times New Roman"/>
      <family val="1"/>
    </font>
    <font>
      <b/>
      <sz val="10"/>
      <name val="Calibri"/>
      <family val="2"/>
    </font>
    <font>
      <sz val="10"/>
      <name val="Calibri"/>
      <family val="2"/>
    </font>
    <font>
      <sz val="10"/>
      <name val="Arial Narrow"/>
      <family val="2"/>
    </font>
    <font>
      <sz val="10"/>
      <color indexed="48"/>
      <name val="Times New Roman"/>
      <family val="1"/>
    </font>
    <font>
      <b/>
      <sz val="10"/>
      <name val="Times New Roman"/>
      <family val="1"/>
    </font>
    <font>
      <b/>
      <sz val="10"/>
      <color indexed="48"/>
      <name val="Times New Roman"/>
      <family val="1"/>
    </font>
    <font>
      <sz val="10"/>
      <color indexed="48"/>
      <name val="Arial"/>
      <family val="2"/>
    </font>
    <font>
      <sz val="12"/>
      <color indexed="48"/>
      <name val="Times New Roman"/>
      <family val="1"/>
    </font>
    <font>
      <b/>
      <sz val="10"/>
      <name val="Arial"/>
      <family val="2"/>
    </font>
    <font>
      <b/>
      <sz val="10"/>
      <color indexed="48"/>
      <name val="Arial"/>
      <family val="2"/>
    </font>
    <font>
      <b/>
      <sz val="10"/>
      <name val="Arial Narrow"/>
      <family val="2"/>
    </font>
    <font>
      <b/>
      <sz val="10"/>
      <color indexed="48"/>
      <name val="Arial Narrow"/>
      <family val="2"/>
    </font>
    <font>
      <sz val="10"/>
      <color indexed="48"/>
      <name val="Arial Narrow"/>
      <family val="2"/>
    </font>
    <font>
      <b/>
      <sz val="20"/>
      <name val="Times New Roman"/>
      <family val="1"/>
    </font>
    <font>
      <b/>
      <u/>
      <sz val="16"/>
      <color indexed="8"/>
      <name val="Calibri"/>
      <family val="2"/>
    </font>
    <font>
      <b/>
      <sz val="16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55"/>
        <bgColor indexed="24"/>
      </patternFill>
    </fill>
    <fill>
      <patternFill patternType="solid">
        <fgColor indexed="24"/>
        <bgColor indexed="55"/>
      </patternFill>
    </fill>
  </fills>
  <borders count="9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medium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medium">
        <color indexed="63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medium">
        <color indexed="63"/>
      </left>
      <right style="thin">
        <color indexed="63"/>
      </right>
      <top style="medium">
        <color indexed="63"/>
      </top>
      <bottom style="medium">
        <color indexed="63"/>
      </bottom>
      <diagonal/>
    </border>
    <border>
      <left style="thin">
        <color indexed="63"/>
      </left>
      <right style="thin">
        <color indexed="63"/>
      </right>
      <top style="medium">
        <color indexed="63"/>
      </top>
      <bottom style="medium">
        <color indexed="63"/>
      </bottom>
      <diagonal/>
    </border>
    <border>
      <left style="thin">
        <color indexed="63"/>
      </left>
      <right style="medium">
        <color indexed="63"/>
      </right>
      <top style="medium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medium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medium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 style="medium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medium">
        <color indexed="63"/>
      </top>
      <bottom/>
      <diagonal/>
    </border>
    <border>
      <left style="medium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medium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double">
        <color indexed="63"/>
      </bottom>
      <diagonal/>
    </border>
    <border>
      <left style="thin">
        <color indexed="63"/>
      </left>
      <right/>
      <top style="thin">
        <color indexed="63"/>
      </top>
      <bottom style="double">
        <color indexed="63"/>
      </bottom>
      <diagonal/>
    </border>
    <border>
      <left style="thin">
        <color indexed="63"/>
      </left>
      <right/>
      <top/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3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thick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ck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3"/>
      </bottom>
      <diagonal/>
    </border>
    <border>
      <left style="medium">
        <color indexed="64"/>
      </left>
      <right/>
      <top style="thin">
        <color indexed="63"/>
      </top>
      <bottom style="thin">
        <color indexed="63"/>
      </bottom>
      <diagonal/>
    </border>
    <border>
      <left style="medium">
        <color indexed="64"/>
      </left>
      <right/>
      <top style="thin">
        <color indexed="63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3"/>
      </bottom>
      <diagonal/>
    </border>
    <border>
      <left style="medium">
        <color indexed="64"/>
      </left>
      <right style="medium">
        <color indexed="64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3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3"/>
      </bottom>
      <diagonal/>
    </border>
    <border>
      <left/>
      <right style="medium">
        <color indexed="64"/>
      </right>
      <top style="thin">
        <color indexed="63"/>
      </top>
      <bottom style="thin">
        <color indexed="63"/>
      </bottom>
      <diagonal/>
    </border>
    <border>
      <left/>
      <right style="medium">
        <color indexed="64"/>
      </right>
      <top style="thin">
        <color indexed="63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3"/>
      </top>
      <bottom/>
      <diagonal/>
    </border>
    <border>
      <left style="medium">
        <color indexed="64"/>
      </left>
      <right style="medium">
        <color indexed="64"/>
      </right>
      <top style="thin">
        <color indexed="63"/>
      </top>
      <bottom style="thin">
        <color indexed="64"/>
      </bottom>
      <diagonal/>
    </border>
    <border>
      <left style="medium">
        <color indexed="64"/>
      </left>
      <right/>
      <top style="thin">
        <color indexed="63"/>
      </top>
      <bottom style="thin">
        <color indexed="64"/>
      </bottom>
      <diagonal/>
    </border>
    <border>
      <left/>
      <right/>
      <top style="thin">
        <color indexed="63"/>
      </top>
      <bottom style="thin">
        <color indexed="64"/>
      </bottom>
      <diagonal/>
    </border>
    <border>
      <left/>
      <right style="medium">
        <color indexed="64"/>
      </right>
      <top style="thin">
        <color indexed="63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 applyNumberFormat="0" applyFill="0" applyBorder="0" applyAlignment="0" applyProtection="0"/>
  </cellStyleXfs>
  <cellXfs count="304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0" xfId="0" applyFill="1" applyAlignment="1">
      <alignment horizontal="center"/>
    </xf>
    <xf numFmtId="0" fontId="6" fillId="0" borderId="0" xfId="0" applyFont="1" applyBorder="1" applyAlignment="1">
      <alignment horizontal="center"/>
    </xf>
    <xf numFmtId="0" fontId="7" fillId="0" borderId="0" xfId="0" applyFont="1"/>
    <xf numFmtId="0" fontId="5" fillId="0" borderId="2" xfId="0" applyFont="1" applyBorder="1" applyAlignment="1">
      <alignment horizontal="right"/>
    </xf>
    <xf numFmtId="0" fontId="5" fillId="0" borderId="3" xfId="0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0" xfId="0" applyFont="1"/>
    <xf numFmtId="0" fontId="9" fillId="2" borderId="7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9" fillId="0" borderId="0" xfId="0" applyFont="1"/>
    <xf numFmtId="0" fontId="7" fillId="0" borderId="0" xfId="0" applyFont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0" fillId="2" borderId="11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0" fontId="10" fillId="2" borderId="13" xfId="0" applyFont="1" applyFill="1" applyBorder="1" applyAlignment="1">
      <alignment horizontal="center"/>
    </xf>
    <xf numFmtId="0" fontId="5" fillId="0" borderId="0" xfId="0" applyFont="1"/>
    <xf numFmtId="0" fontId="5" fillId="0" borderId="14" xfId="0" applyFont="1" applyBorder="1" applyAlignment="1">
      <alignment horizontal="right"/>
    </xf>
    <xf numFmtId="0" fontId="5" fillId="0" borderId="14" xfId="0" applyFont="1" applyFill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16" xfId="0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7" xfId="0" applyFont="1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18" xfId="0" applyFont="1" applyBorder="1" applyAlignment="1">
      <alignment horizontal="center"/>
    </xf>
    <xf numFmtId="0" fontId="0" fillId="0" borderId="18" xfId="0" applyFill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12" fillId="0" borderId="15" xfId="0" applyFont="1" applyBorder="1" applyAlignment="1">
      <alignment horizontal="center"/>
    </xf>
    <xf numFmtId="0" fontId="12" fillId="0" borderId="15" xfId="0" applyFont="1" applyFill="1" applyBorder="1" applyAlignment="1">
      <alignment horizontal="center"/>
    </xf>
    <xf numFmtId="0" fontId="12" fillId="0" borderId="0" xfId="0" applyFont="1"/>
    <xf numFmtId="0" fontId="0" fillId="0" borderId="17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17" xfId="0" applyFont="1" applyBorder="1" applyAlignment="1">
      <alignment horizontal="center"/>
    </xf>
    <xf numFmtId="0" fontId="12" fillId="0" borderId="17" xfId="0" applyFont="1" applyFill="1" applyBorder="1" applyAlignment="1">
      <alignment horizontal="center"/>
    </xf>
    <xf numFmtId="0" fontId="12" fillId="0" borderId="18" xfId="0" applyFont="1" applyBorder="1" applyAlignment="1">
      <alignment horizontal="center"/>
    </xf>
    <xf numFmtId="0" fontId="12" fillId="0" borderId="18" xfId="0" applyFont="1" applyFill="1" applyBorder="1" applyAlignment="1">
      <alignment horizontal="center"/>
    </xf>
    <xf numFmtId="0" fontId="5" fillId="0" borderId="19" xfId="0" applyFont="1" applyFill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0" fillId="0" borderId="18" xfId="0" applyFont="1" applyFill="1" applyBorder="1" applyAlignment="1" applyProtection="1">
      <alignment horizontal="center" vertical="center"/>
    </xf>
    <xf numFmtId="0" fontId="5" fillId="0" borderId="21" xfId="0" applyFont="1" applyBorder="1" applyAlignment="1">
      <alignment horizontal="center"/>
    </xf>
    <xf numFmtId="0" fontId="0" fillId="0" borderId="18" xfId="0" applyFont="1" applyFill="1" applyBorder="1" applyAlignment="1">
      <alignment horizontal="center"/>
    </xf>
    <xf numFmtId="0" fontId="0" fillId="0" borderId="22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10" fillId="3" borderId="11" xfId="0" applyFont="1" applyFill="1" applyBorder="1" applyAlignment="1">
      <alignment horizontal="center"/>
    </xf>
    <xf numFmtId="0" fontId="10" fillId="3" borderId="12" xfId="0" applyFont="1" applyFill="1" applyBorder="1" applyAlignment="1">
      <alignment horizontal="center"/>
    </xf>
    <xf numFmtId="0" fontId="10" fillId="3" borderId="13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5" fillId="0" borderId="0" xfId="0" applyFont="1" applyFill="1"/>
    <xf numFmtId="0" fontId="13" fillId="0" borderId="0" xfId="0" applyFont="1" applyBorder="1" applyAlignment="1">
      <alignment horizontal="center"/>
    </xf>
    <xf numFmtId="0" fontId="14" fillId="0" borderId="0" xfId="0" applyFont="1"/>
    <xf numFmtId="0" fontId="5" fillId="0" borderId="18" xfId="0" applyFont="1" applyBorder="1" applyAlignment="1">
      <alignment horizontal="right"/>
    </xf>
    <xf numFmtId="0" fontId="5" fillId="0" borderId="18" xfId="0" applyFont="1" applyFill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0" fillId="0" borderId="14" xfId="0" applyFon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0" fontId="5" fillId="0" borderId="23" xfId="0" applyFont="1" applyBorder="1" applyAlignment="1">
      <alignment horizontal="center"/>
    </xf>
    <xf numFmtId="164" fontId="5" fillId="0" borderId="23" xfId="0" applyNumberFormat="1" applyFont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2" xfId="0" applyFont="1" applyBorder="1"/>
    <xf numFmtId="0" fontId="0" fillId="0" borderId="22" xfId="0" applyFont="1" applyBorder="1" applyAlignment="1">
      <alignment horizontal="center"/>
    </xf>
    <xf numFmtId="164" fontId="0" fillId="0" borderId="22" xfId="0" applyNumberFormat="1" applyBorder="1" applyAlignment="1">
      <alignment horizontal="center"/>
    </xf>
    <xf numFmtId="0" fontId="0" fillId="0" borderId="22" xfId="0" applyFont="1" applyFill="1" applyBorder="1" applyAlignment="1">
      <alignment horizontal="center" vertical="center"/>
    </xf>
    <xf numFmtId="0" fontId="0" fillId="0" borderId="25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6" xfId="0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26" xfId="0" applyFont="1" applyBorder="1"/>
    <xf numFmtId="164" fontId="0" fillId="0" borderId="27" xfId="0" applyNumberFormat="1" applyBorder="1" applyAlignment="1">
      <alignment horizontal="center"/>
    </xf>
    <xf numFmtId="0" fontId="5" fillId="4" borderId="18" xfId="0" applyFont="1" applyFill="1" applyBorder="1" applyAlignment="1" applyProtection="1">
      <alignment horizontal="center" vertical="center"/>
    </xf>
    <xf numFmtId="0" fontId="0" fillId="4" borderId="18" xfId="0" applyFont="1" applyFill="1" applyBorder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166" fontId="15" fillId="0" borderId="0" xfId="0" applyNumberFormat="1" applyFont="1" applyFill="1" applyAlignment="1">
      <alignment horizontal="center" vertical="center"/>
    </xf>
    <xf numFmtId="167" fontId="15" fillId="0" borderId="0" xfId="0" applyNumberFormat="1" applyFont="1" applyFill="1" applyAlignment="1">
      <alignment horizontal="center" vertical="center"/>
    </xf>
    <xf numFmtId="0" fontId="0" fillId="0" borderId="0" xfId="0" applyFont="1" applyBorder="1"/>
    <xf numFmtId="166" fontId="14" fillId="0" borderId="0" xfId="0" applyNumberFormat="1" applyFont="1" applyAlignment="1">
      <alignment horizontal="center"/>
    </xf>
    <xf numFmtId="0" fontId="20" fillId="0" borderId="0" xfId="0" applyFont="1" applyAlignment="1">
      <alignment horizontal="center"/>
    </xf>
    <xf numFmtId="164" fontId="14" fillId="0" borderId="0" xfId="0" applyNumberFormat="1" applyFont="1" applyAlignment="1">
      <alignment horizontal="center"/>
    </xf>
    <xf numFmtId="167" fontId="14" fillId="0" borderId="0" xfId="0" applyNumberFormat="1" applyFont="1" applyAlignment="1">
      <alignment horizontal="center"/>
    </xf>
    <xf numFmtId="0" fontId="14" fillId="0" borderId="0" xfId="0" applyFont="1" applyAlignment="1">
      <alignment horizontal="center"/>
    </xf>
    <xf numFmtId="166" fontId="21" fillId="0" borderId="14" xfId="0" applyNumberFormat="1" applyFont="1" applyBorder="1" applyAlignment="1">
      <alignment horizontal="center"/>
    </xf>
    <xf numFmtId="0" fontId="22" fillId="0" borderId="14" xfId="0" applyFont="1" applyBorder="1" applyAlignment="1">
      <alignment horizontal="center"/>
    </xf>
    <xf numFmtId="164" fontId="21" fillId="0" borderId="14" xfId="0" applyNumberFormat="1" applyFont="1" applyBorder="1" applyAlignment="1">
      <alignment horizontal="center"/>
    </xf>
    <xf numFmtId="167" fontId="21" fillId="0" borderId="14" xfId="0" applyNumberFormat="1" applyFont="1" applyBorder="1" applyAlignment="1">
      <alignment horizontal="center"/>
    </xf>
    <xf numFmtId="0" fontId="21" fillId="0" borderId="0" xfId="0" applyFont="1" applyAlignment="1">
      <alignment horizontal="center"/>
    </xf>
    <xf numFmtId="166" fontId="14" fillId="0" borderId="15" xfId="0" applyNumberFormat="1" applyFont="1" applyBorder="1" applyAlignment="1">
      <alignment horizontal="center"/>
    </xf>
    <xf numFmtId="0" fontId="20" fillId="0" borderId="15" xfId="0" applyFont="1" applyBorder="1" applyAlignment="1">
      <alignment horizontal="center"/>
    </xf>
    <xf numFmtId="164" fontId="14" fillId="0" borderId="15" xfId="0" applyNumberFormat="1" applyFont="1" applyBorder="1" applyAlignment="1">
      <alignment horizontal="center"/>
    </xf>
    <xf numFmtId="167" fontId="14" fillId="0" borderId="15" xfId="0" applyNumberFormat="1" applyFont="1" applyBorder="1" applyAlignment="1">
      <alignment horizontal="center"/>
    </xf>
    <xf numFmtId="166" fontId="14" fillId="0" borderId="18" xfId="0" applyNumberFormat="1" applyFont="1" applyBorder="1" applyAlignment="1">
      <alignment horizontal="center"/>
    </xf>
    <xf numFmtId="0" fontId="20" fillId="0" borderId="18" xfId="0" applyFont="1" applyBorder="1" applyAlignment="1">
      <alignment horizontal="center"/>
    </xf>
    <xf numFmtId="164" fontId="14" fillId="0" borderId="18" xfId="0" applyNumberFormat="1" applyFont="1" applyBorder="1" applyAlignment="1">
      <alignment horizontal="center"/>
    </xf>
    <xf numFmtId="167" fontId="14" fillId="0" borderId="18" xfId="0" applyNumberFormat="1" applyFont="1" applyBorder="1" applyAlignment="1">
      <alignment horizontal="center"/>
    </xf>
    <xf numFmtId="166" fontId="1" fillId="0" borderId="0" xfId="1" applyNumberFormat="1" applyFont="1" applyAlignment="1">
      <alignment horizontal="center"/>
    </xf>
    <xf numFmtId="0" fontId="23" fillId="0" borderId="0" xfId="1" applyFont="1" applyAlignment="1">
      <alignment horizontal="center"/>
    </xf>
    <xf numFmtId="164" fontId="1" fillId="0" borderId="0" xfId="1" applyNumberFormat="1" applyFont="1" applyAlignment="1">
      <alignment horizontal="center"/>
    </xf>
    <xf numFmtId="0" fontId="24" fillId="0" borderId="0" xfId="0" applyFont="1" applyAlignment="1">
      <alignment horizontal="center"/>
    </xf>
    <xf numFmtId="166" fontId="25" fillId="0" borderId="18" xfId="1" applyNumberFormat="1" applyFont="1" applyBorder="1" applyAlignment="1">
      <alignment horizontal="center"/>
    </xf>
    <xf numFmtId="0" fontId="26" fillId="0" borderId="18" xfId="1" applyFont="1" applyBorder="1" applyAlignment="1">
      <alignment horizontal="center"/>
    </xf>
    <xf numFmtId="164" fontId="25" fillId="0" borderId="18" xfId="1" applyNumberFormat="1" applyFont="1" applyBorder="1" applyAlignment="1">
      <alignment horizontal="center"/>
    </xf>
    <xf numFmtId="166" fontId="1" fillId="0" borderId="29" xfId="1" applyNumberFormat="1" applyFont="1" applyBorder="1" applyAlignment="1">
      <alignment horizontal="center"/>
    </xf>
    <xf numFmtId="0" fontId="23" fillId="0" borderId="30" xfId="1" applyFont="1" applyBorder="1" applyAlignment="1">
      <alignment horizontal="center"/>
    </xf>
    <xf numFmtId="166" fontId="1" fillId="0" borderId="15" xfId="1" applyNumberFormat="1" applyFont="1" applyBorder="1" applyAlignment="1">
      <alignment horizontal="center"/>
    </xf>
    <xf numFmtId="166" fontId="1" fillId="0" borderId="30" xfId="1" applyNumberFormat="1" applyFont="1" applyBorder="1" applyAlignment="1">
      <alignment horizontal="center"/>
    </xf>
    <xf numFmtId="164" fontId="1" fillId="0" borderId="29" xfId="1" applyNumberFormat="1" applyFont="1" applyBorder="1" applyAlignment="1">
      <alignment horizontal="center"/>
    </xf>
    <xf numFmtId="164" fontId="1" fillId="0" borderId="15" xfId="1" applyNumberFormat="1" applyFont="1" applyBorder="1" applyAlignment="1">
      <alignment horizontal="center"/>
    </xf>
    <xf numFmtId="164" fontId="1" fillId="0" borderId="30" xfId="1" applyNumberFormat="1" applyFont="1" applyBorder="1" applyAlignment="1">
      <alignment horizontal="center"/>
    </xf>
    <xf numFmtId="166" fontId="1" fillId="0" borderId="31" xfId="1" applyNumberFormat="1" applyFont="1" applyBorder="1" applyAlignment="1">
      <alignment horizontal="center"/>
    </xf>
    <xf numFmtId="0" fontId="23" fillId="0" borderId="32" xfId="1" applyFont="1" applyBorder="1" applyAlignment="1">
      <alignment horizontal="center"/>
    </xf>
    <xf numFmtId="166" fontId="1" fillId="0" borderId="18" xfId="1" applyNumberFormat="1" applyFont="1" applyBorder="1" applyAlignment="1">
      <alignment horizontal="center"/>
    </xf>
    <xf numFmtId="166" fontId="1" fillId="0" borderId="32" xfId="1" applyNumberFormat="1" applyFont="1" applyBorder="1" applyAlignment="1">
      <alignment horizontal="center"/>
    </xf>
    <xf numFmtId="164" fontId="1" fillId="0" borderId="33" xfId="1" applyNumberFormat="1" applyFont="1" applyBorder="1" applyAlignment="1">
      <alignment horizontal="center"/>
    </xf>
    <xf numFmtId="164" fontId="1" fillId="0" borderId="18" xfId="1" applyNumberFormat="1" applyFont="1" applyBorder="1" applyAlignment="1">
      <alignment horizontal="center"/>
    </xf>
    <xf numFmtId="164" fontId="1" fillId="0" borderId="34" xfId="1" applyNumberFormat="1" applyFont="1" applyBorder="1" applyAlignment="1">
      <alignment horizontal="center"/>
    </xf>
    <xf numFmtId="0" fontId="24" fillId="0" borderId="18" xfId="0" applyFont="1" applyBorder="1" applyAlignment="1">
      <alignment horizontal="center"/>
    </xf>
    <xf numFmtId="166" fontId="1" fillId="0" borderId="35" xfId="1" applyNumberFormat="1" applyFont="1" applyBorder="1" applyAlignment="1">
      <alignment horizontal="center"/>
    </xf>
    <xf numFmtId="164" fontId="1" fillId="0" borderId="36" xfId="1" applyNumberFormat="1" applyFont="1" applyBorder="1" applyAlignment="1">
      <alignment horizontal="center"/>
    </xf>
    <xf numFmtId="164" fontId="1" fillId="0" borderId="37" xfId="1" applyNumberFormat="1" applyFont="1" applyBorder="1" applyAlignment="1">
      <alignment horizontal="center"/>
    </xf>
    <xf numFmtId="166" fontId="1" fillId="0" borderId="38" xfId="1" applyNumberFormat="1" applyFont="1" applyBorder="1" applyAlignment="1">
      <alignment horizontal="center"/>
    </xf>
    <xf numFmtId="166" fontId="1" fillId="0" borderId="39" xfId="1" applyNumberFormat="1" applyFont="1" applyBorder="1" applyAlignment="1">
      <alignment horizontal="center"/>
    </xf>
    <xf numFmtId="166" fontId="1" fillId="0" borderId="40" xfId="1" applyNumberFormat="1" applyFont="1" applyBorder="1" applyAlignment="1">
      <alignment horizontal="center"/>
    </xf>
    <xf numFmtId="164" fontId="1" fillId="0" borderId="41" xfId="1" applyNumberFormat="1" applyFont="1" applyBorder="1" applyAlignment="1">
      <alignment horizontal="center"/>
    </xf>
    <xf numFmtId="164" fontId="1" fillId="0" borderId="39" xfId="1" applyNumberFormat="1" applyFont="1" applyBorder="1" applyAlignment="1">
      <alignment horizontal="center"/>
    </xf>
    <xf numFmtId="164" fontId="1" fillId="0" borderId="42" xfId="1" applyNumberFormat="1" applyFont="1" applyBorder="1" applyAlignment="1">
      <alignment horizontal="center"/>
    </xf>
    <xf numFmtId="166" fontId="1" fillId="0" borderId="43" xfId="1" applyNumberFormat="1" applyFont="1" applyBorder="1" applyAlignment="1">
      <alignment horizontal="center"/>
    </xf>
    <xf numFmtId="166" fontId="1" fillId="0" borderId="14" xfId="1" applyNumberFormat="1" applyFont="1" applyBorder="1" applyAlignment="1">
      <alignment horizontal="center"/>
    </xf>
    <xf numFmtId="166" fontId="1" fillId="0" borderId="44" xfId="1" applyNumberFormat="1" applyFont="1" applyBorder="1" applyAlignment="1">
      <alignment horizontal="center"/>
    </xf>
    <xf numFmtId="164" fontId="1" fillId="0" borderId="45" xfId="1" applyNumberFormat="1" applyFont="1" applyBorder="1" applyAlignment="1">
      <alignment horizontal="center"/>
    </xf>
    <xf numFmtId="164" fontId="1" fillId="0" borderId="14" xfId="1" applyNumberFormat="1" applyFont="1" applyBorder="1" applyAlignment="1">
      <alignment horizontal="center"/>
    </xf>
    <xf numFmtId="164" fontId="1" fillId="0" borderId="46" xfId="1" applyNumberFormat="1" applyFont="1" applyBorder="1" applyAlignment="1">
      <alignment horizontal="center"/>
    </xf>
    <xf numFmtId="166" fontId="25" fillId="0" borderId="15" xfId="1" applyNumberFormat="1" applyFont="1" applyBorder="1" applyAlignment="1">
      <alignment horizontal="center"/>
    </xf>
    <xf numFmtId="164" fontId="25" fillId="0" borderId="15" xfId="1" applyNumberFormat="1" applyFont="1" applyBorder="1" applyAlignment="1">
      <alignment horizontal="center"/>
    </xf>
    <xf numFmtId="166" fontId="1" fillId="0" borderId="0" xfId="2" applyNumberFormat="1" applyFont="1" applyBorder="1" applyAlignment="1">
      <alignment horizontal="center"/>
    </xf>
    <xf numFmtId="0" fontId="1" fillId="0" borderId="0" xfId="2" applyFont="1" applyBorder="1" applyAlignment="1">
      <alignment horizontal="center"/>
    </xf>
    <xf numFmtId="164" fontId="1" fillId="0" borderId="0" xfId="2" applyNumberFormat="1" applyFont="1" applyBorder="1" applyAlignment="1">
      <alignment horizontal="center"/>
    </xf>
    <xf numFmtId="167" fontId="1" fillId="0" borderId="0" xfId="2" applyNumberFormat="1" applyFont="1" applyBorder="1" applyAlignment="1">
      <alignment horizontal="center"/>
    </xf>
    <xf numFmtId="166" fontId="25" fillId="0" borderId="14" xfId="2" applyNumberFormat="1" applyFont="1" applyBorder="1" applyAlignment="1">
      <alignment horizontal="center"/>
    </xf>
    <xf numFmtId="0" fontId="25" fillId="0" borderId="14" xfId="2" applyFont="1" applyBorder="1" applyAlignment="1">
      <alignment horizontal="center"/>
    </xf>
    <xf numFmtId="164" fontId="25" fillId="0" borderId="14" xfId="2" applyNumberFormat="1" applyFont="1" applyBorder="1" applyAlignment="1">
      <alignment horizontal="center"/>
    </xf>
    <xf numFmtId="167" fontId="25" fillId="0" borderId="14" xfId="2" applyNumberFormat="1" applyFont="1" applyBorder="1" applyAlignment="1">
      <alignment horizontal="center"/>
    </xf>
    <xf numFmtId="0" fontId="25" fillId="0" borderId="0" xfId="2" applyFont="1" applyBorder="1" applyAlignment="1">
      <alignment horizontal="center"/>
    </xf>
    <xf numFmtId="166" fontId="1" fillId="0" borderId="15" xfId="2" applyNumberFormat="1" applyFont="1" applyBorder="1" applyAlignment="1">
      <alignment horizontal="center"/>
    </xf>
    <xf numFmtId="0" fontId="1" fillId="0" borderId="15" xfId="2" applyFont="1" applyBorder="1" applyAlignment="1">
      <alignment horizontal="center"/>
    </xf>
    <xf numFmtId="164" fontId="1" fillId="0" borderId="15" xfId="2" applyNumberFormat="1" applyFont="1" applyBorder="1" applyAlignment="1">
      <alignment horizontal="center"/>
    </xf>
    <xf numFmtId="167" fontId="1" fillId="0" borderId="15" xfId="2" applyNumberFormat="1" applyFont="1" applyBorder="1" applyAlignment="1">
      <alignment horizontal="center"/>
    </xf>
    <xf numFmtId="166" fontId="1" fillId="0" borderId="18" xfId="2" applyNumberFormat="1" applyFont="1" applyBorder="1" applyAlignment="1">
      <alignment horizontal="center"/>
    </xf>
    <xf numFmtId="0" fontId="1" fillId="0" borderId="18" xfId="2" applyFont="1" applyBorder="1" applyAlignment="1">
      <alignment horizontal="center"/>
    </xf>
    <xf numFmtId="164" fontId="1" fillId="0" borderId="18" xfId="2" applyNumberFormat="1" applyFont="1" applyBorder="1" applyAlignment="1">
      <alignment horizontal="center"/>
    </xf>
    <xf numFmtId="167" fontId="1" fillId="0" borderId="18" xfId="2" applyNumberFormat="1" applyFont="1" applyBorder="1" applyAlignment="1">
      <alignment horizontal="center"/>
    </xf>
    <xf numFmtId="166" fontId="25" fillId="0" borderId="18" xfId="2" applyNumberFormat="1" applyFont="1" applyBorder="1" applyAlignment="1">
      <alignment horizontal="center"/>
    </xf>
    <xf numFmtId="0" fontId="25" fillId="0" borderId="18" xfId="2" applyFont="1" applyBorder="1" applyAlignment="1">
      <alignment horizontal="center"/>
    </xf>
    <xf numFmtId="164" fontId="25" fillId="0" borderId="18" xfId="2" applyNumberFormat="1" applyFont="1" applyBorder="1" applyAlignment="1">
      <alignment horizontal="center"/>
    </xf>
    <xf numFmtId="167" fontId="25" fillId="0" borderId="18" xfId="2" applyNumberFormat="1" applyFont="1" applyBorder="1" applyAlignment="1">
      <alignment horizontal="center"/>
    </xf>
    <xf numFmtId="0" fontId="0" fillId="0" borderId="0" xfId="0" applyBorder="1"/>
    <xf numFmtId="166" fontId="27" fillId="0" borderId="14" xfId="2" applyNumberFormat="1" applyFont="1" applyBorder="1" applyAlignment="1">
      <alignment horizontal="center"/>
    </xf>
    <xf numFmtId="0" fontId="27" fillId="0" borderId="14" xfId="2" applyFont="1" applyBorder="1" applyAlignment="1">
      <alignment horizontal="center"/>
    </xf>
    <xf numFmtId="168" fontId="27" fillId="0" borderId="14" xfId="2" applyNumberFormat="1" applyFont="1" applyBorder="1" applyAlignment="1">
      <alignment horizontal="center"/>
    </xf>
    <xf numFmtId="164" fontId="27" fillId="0" borderId="14" xfId="2" applyNumberFormat="1" applyFont="1" applyBorder="1" applyAlignment="1">
      <alignment horizontal="center"/>
    </xf>
    <xf numFmtId="167" fontId="27" fillId="0" borderId="14" xfId="2" applyNumberFormat="1" applyFont="1" applyBorder="1" applyAlignment="1">
      <alignment horizontal="center"/>
    </xf>
    <xf numFmtId="166" fontId="19" fillId="0" borderId="47" xfId="2" applyNumberFormat="1" applyFont="1" applyBorder="1" applyAlignment="1">
      <alignment horizontal="center"/>
    </xf>
    <xf numFmtId="0" fontId="19" fillId="0" borderId="47" xfId="2" applyFont="1" applyBorder="1" applyAlignment="1">
      <alignment horizontal="center"/>
    </xf>
    <xf numFmtId="166" fontId="19" fillId="0" borderId="15" xfId="2" applyNumberFormat="1" applyFont="1" applyBorder="1" applyAlignment="1">
      <alignment horizontal="center"/>
    </xf>
    <xf numFmtId="0" fontId="19" fillId="0" borderId="15" xfId="2" applyFont="1" applyBorder="1" applyAlignment="1">
      <alignment horizontal="center"/>
    </xf>
    <xf numFmtId="164" fontId="19" fillId="0" borderId="15" xfId="2" applyNumberFormat="1" applyFont="1" applyBorder="1" applyAlignment="1">
      <alignment horizontal="center"/>
    </xf>
    <xf numFmtId="167" fontId="19" fillId="0" borderId="15" xfId="2" applyNumberFormat="1" applyFont="1" applyBorder="1" applyAlignment="1">
      <alignment horizontal="center"/>
    </xf>
    <xf numFmtId="166" fontId="19" fillId="0" borderId="18" xfId="2" applyNumberFormat="1" applyFont="1" applyBorder="1" applyAlignment="1">
      <alignment horizontal="center"/>
    </xf>
    <xf numFmtId="0" fontId="19" fillId="0" borderId="18" xfId="2" applyFont="1" applyBorder="1" applyAlignment="1">
      <alignment horizontal="center"/>
    </xf>
    <xf numFmtId="164" fontId="19" fillId="0" borderId="18" xfId="2" applyNumberFormat="1" applyFont="1" applyBorder="1" applyAlignment="1">
      <alignment horizontal="center"/>
    </xf>
    <xf numFmtId="167" fontId="19" fillId="0" borderId="18" xfId="2" applyNumberFormat="1" applyFont="1" applyBorder="1" applyAlignment="1">
      <alignment horizontal="center"/>
    </xf>
    <xf numFmtId="166" fontId="14" fillId="0" borderId="18" xfId="2" applyNumberFormat="1" applyFont="1" applyBorder="1" applyAlignment="1">
      <alignment horizontal="center"/>
    </xf>
    <xf numFmtId="166" fontId="27" fillId="0" borderId="18" xfId="2" applyNumberFormat="1" applyFont="1" applyBorder="1" applyAlignment="1">
      <alignment horizontal="center"/>
    </xf>
    <xf numFmtId="0" fontId="27" fillId="0" borderId="18" xfId="2" applyFont="1" applyBorder="1" applyAlignment="1">
      <alignment horizontal="center"/>
    </xf>
    <xf numFmtId="168" fontId="27" fillId="0" borderId="18" xfId="2" applyNumberFormat="1" applyFont="1" applyBorder="1" applyAlignment="1">
      <alignment horizontal="center"/>
    </xf>
    <xf numFmtId="164" fontId="27" fillId="0" borderId="18" xfId="2" applyNumberFormat="1" applyFont="1" applyBorder="1" applyAlignment="1">
      <alignment horizontal="center"/>
    </xf>
    <xf numFmtId="167" fontId="27" fillId="0" borderId="18" xfId="2" applyNumberFormat="1" applyFont="1" applyBorder="1" applyAlignment="1">
      <alignment horizontal="center"/>
    </xf>
    <xf numFmtId="166" fontId="27" fillId="0" borderId="47" xfId="2" applyNumberFormat="1" applyFont="1" applyBorder="1" applyAlignment="1">
      <alignment horizontal="center"/>
    </xf>
    <xf numFmtId="0" fontId="27" fillId="0" borderId="47" xfId="2" applyFont="1" applyBorder="1" applyAlignment="1">
      <alignment horizontal="center"/>
    </xf>
    <xf numFmtId="0" fontId="24" fillId="0" borderId="0" xfId="0" applyFont="1" applyBorder="1"/>
    <xf numFmtId="166" fontId="0" fillId="0" borderId="0" xfId="0" applyNumberFormat="1" applyBorder="1"/>
    <xf numFmtId="166" fontId="0" fillId="0" borderId="0" xfId="0" applyNumberFormat="1" applyFont="1" applyBorder="1"/>
    <xf numFmtId="0" fontId="28" fillId="0" borderId="14" xfId="2" applyFont="1" applyBorder="1" applyAlignment="1">
      <alignment horizontal="center"/>
    </xf>
    <xf numFmtId="0" fontId="28" fillId="0" borderId="47" xfId="2" applyFont="1" applyBorder="1" applyAlignment="1">
      <alignment horizontal="center"/>
    </xf>
    <xf numFmtId="0" fontId="29" fillId="0" borderId="15" xfId="2" applyFont="1" applyBorder="1" applyAlignment="1">
      <alignment horizontal="center"/>
    </xf>
    <xf numFmtId="0" fontId="29" fillId="0" borderId="18" xfId="2" applyFont="1" applyBorder="1" applyAlignment="1">
      <alignment horizontal="center"/>
    </xf>
    <xf numFmtId="0" fontId="28" fillId="0" borderId="18" xfId="2" applyFont="1" applyBorder="1" applyAlignment="1">
      <alignment horizontal="center"/>
    </xf>
    <xf numFmtId="0" fontId="18" fillId="0" borderId="54" xfId="0" applyFont="1" applyBorder="1"/>
    <xf numFmtId="0" fontId="18" fillId="0" borderId="55" xfId="0" applyFont="1" applyBorder="1"/>
    <xf numFmtId="0" fontId="18" fillId="0" borderId="56" xfId="0" applyFont="1" applyBorder="1"/>
    <xf numFmtId="0" fontId="18" fillId="0" borderId="57" xfId="0" applyFont="1" applyBorder="1" applyAlignment="1">
      <alignment horizontal="center"/>
    </xf>
    <xf numFmtId="0" fontId="18" fillId="0" borderId="58" xfId="0" applyFont="1" applyBorder="1" applyAlignment="1">
      <alignment horizontal="center"/>
    </xf>
    <xf numFmtId="0" fontId="18" fillId="0" borderId="59" xfId="0" applyFont="1" applyBorder="1" applyAlignment="1">
      <alignment horizontal="center"/>
    </xf>
    <xf numFmtId="0" fontId="3" fillId="0" borderId="0" xfId="0" applyFont="1" applyBorder="1" applyAlignment="1">
      <alignment vertical="center"/>
    </xf>
    <xf numFmtId="0" fontId="0" fillId="0" borderId="62" xfId="0" applyBorder="1"/>
    <xf numFmtId="0" fontId="0" fillId="0" borderId="67" xfId="0" applyBorder="1"/>
    <xf numFmtId="0" fontId="0" fillId="0" borderId="72" xfId="0" applyBorder="1"/>
    <xf numFmtId="0" fontId="18" fillId="0" borderId="64" xfId="0" applyNumberFormat="1" applyFont="1" applyFill="1" applyBorder="1" applyAlignment="1" applyProtection="1">
      <alignment horizontal="center" vertical="center"/>
      <protection locked="0"/>
    </xf>
    <xf numFmtId="0" fontId="18" fillId="0" borderId="60" xfId="0" applyNumberFormat="1" applyFont="1" applyFill="1" applyBorder="1" applyAlignment="1">
      <alignment horizontal="center" vertical="center"/>
    </xf>
    <xf numFmtId="0" fontId="18" fillId="0" borderId="57" xfId="0" applyNumberFormat="1" applyFont="1" applyFill="1" applyBorder="1" applyAlignment="1" applyProtection="1">
      <alignment horizontal="center" vertical="center"/>
      <protection locked="0"/>
    </xf>
    <xf numFmtId="0" fontId="18" fillId="0" borderId="48" xfId="0" applyNumberFormat="1" applyFont="1" applyFill="1" applyBorder="1" applyAlignment="1" applyProtection="1">
      <alignment horizontal="center" vertical="center"/>
      <protection locked="0"/>
    </xf>
    <xf numFmtId="0" fontId="18" fillId="0" borderId="57" xfId="0" applyNumberFormat="1" applyFont="1" applyFill="1" applyBorder="1" applyAlignment="1">
      <alignment horizontal="center" vertical="center"/>
    </xf>
    <xf numFmtId="0" fontId="18" fillId="0" borderId="58" xfId="0" applyNumberFormat="1" applyFont="1" applyFill="1" applyBorder="1" applyAlignment="1" applyProtection="1">
      <alignment horizontal="center" vertical="center"/>
      <protection locked="0"/>
    </xf>
    <xf numFmtId="0" fontId="18" fillId="0" borderId="60" xfId="0" applyNumberFormat="1" applyFont="1" applyFill="1" applyBorder="1" applyAlignment="1" applyProtection="1">
      <alignment horizontal="center" vertical="center"/>
      <protection locked="0"/>
    </xf>
    <xf numFmtId="0" fontId="18" fillId="0" borderId="58" xfId="0" applyNumberFormat="1" applyFont="1" applyFill="1" applyBorder="1" applyAlignment="1">
      <alignment horizontal="center" vertical="center"/>
    </xf>
    <xf numFmtId="0" fontId="18" fillId="0" borderId="65" xfId="0" applyNumberFormat="1" applyFont="1" applyFill="1" applyBorder="1" applyAlignment="1" applyProtection="1">
      <alignment horizontal="center" vertical="center"/>
      <protection locked="0"/>
    </xf>
    <xf numFmtId="0" fontId="18" fillId="0" borderId="61" xfId="0" applyNumberFormat="1" applyFont="1" applyFill="1" applyBorder="1" applyAlignment="1">
      <alignment horizontal="center" vertical="center"/>
    </xf>
    <xf numFmtId="0" fontId="18" fillId="0" borderId="63" xfId="0" applyNumberFormat="1" applyFont="1" applyFill="1" applyBorder="1" applyAlignment="1" applyProtection="1">
      <alignment horizontal="center" vertical="center"/>
      <protection locked="0"/>
    </xf>
    <xf numFmtId="0" fontId="18" fillId="0" borderId="61" xfId="0" applyNumberFormat="1" applyFont="1" applyFill="1" applyBorder="1" applyAlignment="1" applyProtection="1">
      <alignment horizontal="center" vertical="center"/>
      <protection locked="0"/>
    </xf>
    <xf numFmtId="0" fontId="18" fillId="0" borderId="63" xfId="0" applyNumberFormat="1" applyFont="1" applyFill="1" applyBorder="1" applyAlignment="1">
      <alignment horizontal="center" vertical="center"/>
    </xf>
    <xf numFmtId="0" fontId="18" fillId="0" borderId="66" xfId="0" applyNumberFormat="1" applyFont="1" applyFill="1" applyBorder="1" applyAlignment="1" applyProtection="1">
      <alignment horizontal="center" vertical="center"/>
      <protection locked="0"/>
    </xf>
    <xf numFmtId="0" fontId="18" fillId="0" borderId="73" xfId="0" applyFont="1" applyBorder="1"/>
    <xf numFmtId="0" fontId="18" fillId="0" borderId="67" xfId="0" applyFont="1" applyBorder="1" applyAlignment="1">
      <alignment horizontal="center"/>
    </xf>
    <xf numFmtId="0" fontId="17" fillId="0" borderId="69" xfId="0" applyFont="1" applyFill="1" applyBorder="1" applyAlignment="1">
      <alignment horizontal="center" vertical="center"/>
    </xf>
    <xf numFmtId="0" fontId="17" fillId="0" borderId="50" xfId="0" applyFont="1" applyFill="1" applyBorder="1" applyAlignment="1">
      <alignment horizontal="center" vertical="center"/>
    </xf>
    <xf numFmtId="0" fontId="17" fillId="0" borderId="70" xfId="0" applyFont="1" applyFill="1" applyBorder="1" applyAlignment="1">
      <alignment horizontal="center" vertical="center"/>
    </xf>
    <xf numFmtId="0" fontId="17" fillId="0" borderId="71" xfId="0" applyFont="1" applyFill="1" applyBorder="1" applyAlignment="1">
      <alignment horizontal="center" vertical="center"/>
    </xf>
    <xf numFmtId="0" fontId="17" fillId="0" borderId="69" xfId="0" applyFont="1" applyFill="1" applyBorder="1" applyAlignment="1">
      <alignment horizontal="left" vertical="center"/>
    </xf>
    <xf numFmtId="0" fontId="17" fillId="0" borderId="50" xfId="0" applyFont="1" applyFill="1" applyBorder="1" applyAlignment="1">
      <alignment horizontal="left" vertical="center"/>
    </xf>
    <xf numFmtId="0" fontId="18" fillId="0" borderId="48" xfId="0" applyNumberFormat="1" applyFont="1" applyFill="1" applyBorder="1" applyAlignment="1">
      <alignment horizontal="center" vertical="center"/>
    </xf>
    <xf numFmtId="0" fontId="18" fillId="0" borderId="75" xfId="0" applyFont="1" applyBorder="1"/>
    <xf numFmtId="0" fontId="18" fillId="0" borderId="76" xfId="0" applyNumberFormat="1" applyFont="1" applyFill="1" applyBorder="1" applyAlignment="1">
      <alignment horizontal="center" vertical="center"/>
    </xf>
    <xf numFmtId="0" fontId="18" fillId="0" borderId="67" xfId="0" applyNumberFormat="1" applyFont="1" applyFill="1" applyBorder="1" applyAlignment="1" applyProtection="1">
      <alignment horizontal="center" vertical="center"/>
      <protection locked="0"/>
    </xf>
    <xf numFmtId="0" fontId="18" fillId="0" borderId="0" xfId="0" applyNumberFormat="1" applyFont="1" applyFill="1" applyBorder="1" applyAlignment="1" applyProtection="1">
      <alignment horizontal="center" vertical="center"/>
      <protection locked="0"/>
    </xf>
    <xf numFmtId="0" fontId="18" fillId="0" borderId="67" xfId="0" applyNumberFormat="1" applyFont="1" applyFill="1" applyBorder="1" applyAlignment="1">
      <alignment horizontal="center" vertical="center"/>
    </xf>
    <xf numFmtId="0" fontId="18" fillId="0" borderId="68" xfId="0" applyNumberFormat="1" applyFont="1" applyFill="1" applyBorder="1" applyAlignment="1" applyProtection="1">
      <alignment horizontal="center" vertical="center"/>
      <protection locked="0"/>
    </xf>
    <xf numFmtId="0" fontId="18" fillId="0" borderId="55" xfId="0" applyFont="1" applyBorder="1" applyAlignment="1">
      <alignment horizontal="center"/>
    </xf>
    <xf numFmtId="0" fontId="18" fillId="0" borderId="0" xfId="0" applyNumberFormat="1" applyFont="1" applyFill="1" applyBorder="1" applyAlignment="1">
      <alignment horizontal="center" vertical="center"/>
    </xf>
    <xf numFmtId="0" fontId="18" fillId="0" borderId="79" xfId="0" applyNumberFormat="1" applyFont="1" applyFill="1" applyBorder="1" applyAlignment="1">
      <alignment horizontal="center" vertical="center"/>
    </xf>
    <xf numFmtId="0" fontId="18" fillId="0" borderId="77" xfId="0" applyNumberFormat="1" applyFont="1" applyFill="1" applyBorder="1" applyAlignment="1" applyProtection="1">
      <alignment horizontal="center" vertical="center"/>
      <protection locked="0"/>
    </xf>
    <xf numFmtId="0" fontId="18" fillId="0" borderId="79" xfId="0" applyNumberFormat="1" applyFont="1" applyFill="1" applyBorder="1" applyAlignment="1" applyProtection="1">
      <alignment horizontal="center" vertical="center"/>
      <protection locked="0"/>
    </xf>
    <xf numFmtId="0" fontId="18" fillId="0" borderId="77" xfId="0" applyNumberFormat="1" applyFont="1" applyFill="1" applyBorder="1" applyAlignment="1">
      <alignment horizontal="center" vertical="center"/>
    </xf>
    <xf numFmtId="0" fontId="18" fillId="0" borderId="80" xfId="0" applyNumberFormat="1" applyFont="1" applyFill="1" applyBorder="1" applyAlignment="1" applyProtection="1">
      <alignment horizontal="center" vertical="center"/>
      <protection locked="0"/>
    </xf>
    <xf numFmtId="2" fontId="18" fillId="0" borderId="64" xfId="0" applyNumberFormat="1" applyFont="1" applyFill="1" applyBorder="1" applyAlignment="1" applyProtection="1">
      <alignment horizontal="center" vertical="center"/>
      <protection locked="0"/>
    </xf>
    <xf numFmtId="2" fontId="18" fillId="0" borderId="65" xfId="0" applyNumberFormat="1" applyFont="1" applyFill="1" applyBorder="1" applyAlignment="1" applyProtection="1">
      <alignment horizontal="center" vertical="center"/>
      <protection locked="0"/>
    </xf>
    <xf numFmtId="0" fontId="18" fillId="0" borderId="83" xfId="0" applyNumberFormat="1" applyFont="1" applyFill="1" applyBorder="1" applyAlignment="1">
      <alignment horizontal="center" vertical="center"/>
    </xf>
    <xf numFmtId="0" fontId="18" fillId="0" borderId="81" xfId="0" applyNumberFormat="1" applyFont="1" applyFill="1" applyBorder="1" applyAlignment="1" applyProtection="1">
      <alignment horizontal="center" vertical="center"/>
      <protection locked="0"/>
    </xf>
    <xf numFmtId="0" fontId="18" fillId="0" borderId="83" xfId="0" applyNumberFormat="1" applyFont="1" applyFill="1" applyBorder="1" applyAlignment="1" applyProtection="1">
      <alignment horizontal="center" vertical="center"/>
      <protection locked="0"/>
    </xf>
    <xf numFmtId="0" fontId="18" fillId="0" borderId="81" xfId="0" applyNumberFormat="1" applyFont="1" applyFill="1" applyBorder="1" applyAlignment="1">
      <alignment horizontal="center" vertical="center"/>
    </xf>
    <xf numFmtId="0" fontId="18" fillId="0" borderId="84" xfId="0" applyNumberFormat="1" applyFont="1" applyFill="1" applyBorder="1" applyAlignment="1" applyProtection="1">
      <alignment horizontal="center" vertical="center"/>
      <protection locked="0"/>
    </xf>
    <xf numFmtId="0" fontId="18" fillId="0" borderId="77" xfId="0" applyFont="1" applyBorder="1" applyAlignment="1">
      <alignment horizontal="center" vertical="center"/>
    </xf>
    <xf numFmtId="0" fontId="18" fillId="0" borderId="54" xfId="0" applyFont="1" applyBorder="1" applyAlignment="1">
      <alignment vertical="center"/>
    </xf>
    <xf numFmtId="0" fontId="18" fillId="0" borderId="57" xfId="0" applyFont="1" applyBorder="1" applyAlignment="1">
      <alignment horizontal="center" vertical="center"/>
    </xf>
    <xf numFmtId="0" fontId="18" fillId="0" borderId="78" xfId="0" applyFont="1" applyBorder="1" applyAlignment="1">
      <alignment vertical="center"/>
    </xf>
    <xf numFmtId="0" fontId="18" fillId="0" borderId="82" xfId="0" applyFont="1" applyBorder="1" applyAlignment="1">
      <alignment vertical="center"/>
    </xf>
    <xf numFmtId="0" fontId="18" fillId="0" borderId="81" xfId="0" applyFont="1" applyBorder="1" applyAlignment="1">
      <alignment horizontal="center" vertical="center"/>
    </xf>
    <xf numFmtId="0" fontId="18" fillId="0" borderId="75" xfId="0" applyFont="1" applyBorder="1" applyAlignment="1">
      <alignment vertical="center"/>
    </xf>
    <xf numFmtId="0" fontId="18" fillId="0" borderId="67" xfId="0" applyFont="1" applyBorder="1" applyAlignment="1">
      <alignment horizontal="center" vertical="center"/>
    </xf>
    <xf numFmtId="0" fontId="18" fillId="0" borderId="55" xfId="0" applyFont="1" applyBorder="1" applyAlignment="1">
      <alignment vertical="center"/>
    </xf>
    <xf numFmtId="0" fontId="18" fillId="0" borderId="58" xfId="0" applyFont="1" applyBorder="1" applyAlignment="1">
      <alignment horizontal="center" vertical="center"/>
    </xf>
    <xf numFmtId="0" fontId="18" fillId="0" borderId="56" xfId="0" applyFont="1" applyBorder="1" applyAlignment="1">
      <alignment vertical="center"/>
    </xf>
    <xf numFmtId="0" fontId="32" fillId="0" borderId="49" xfId="0" applyFont="1" applyBorder="1" applyAlignment="1">
      <alignment horizontal="center"/>
    </xf>
    <xf numFmtId="0" fontId="4" fillId="0" borderId="49" xfId="0" applyFont="1" applyBorder="1" applyAlignment="1">
      <alignment horizontal="center"/>
    </xf>
    <xf numFmtId="0" fontId="4" fillId="0" borderId="49" xfId="0" applyFont="1" applyBorder="1"/>
    <xf numFmtId="0" fontId="0" fillId="0" borderId="49" xfId="0" applyBorder="1"/>
    <xf numFmtId="0" fontId="18" fillId="0" borderId="88" xfId="0" applyFont="1" applyBorder="1" applyAlignment="1">
      <alignment vertical="center"/>
    </xf>
    <xf numFmtId="0" fontId="18" fillId="0" borderId="89" xfId="0" applyFont="1" applyBorder="1" applyAlignment="1">
      <alignment horizontal="center" vertical="center"/>
    </xf>
    <xf numFmtId="0" fontId="18" fillId="0" borderId="90" xfId="0" applyNumberFormat="1" applyFont="1" applyFill="1" applyBorder="1" applyAlignment="1">
      <alignment horizontal="center" vertical="center"/>
    </xf>
    <xf numFmtId="0" fontId="18" fillId="0" borderId="89" xfId="0" applyNumberFormat="1" applyFont="1" applyFill="1" applyBorder="1" applyAlignment="1">
      <alignment horizontal="center" vertical="center"/>
    </xf>
    <xf numFmtId="0" fontId="18" fillId="0" borderId="89" xfId="0" applyNumberFormat="1" applyFont="1" applyFill="1" applyBorder="1" applyAlignment="1" applyProtection="1">
      <alignment horizontal="center" vertical="center"/>
      <protection locked="0"/>
    </xf>
    <xf numFmtId="0" fontId="18" fillId="0" borderId="90" xfId="0" applyNumberFormat="1" applyFont="1" applyFill="1" applyBorder="1" applyAlignment="1" applyProtection="1">
      <alignment horizontal="center" vertical="center"/>
      <protection locked="0"/>
    </xf>
    <xf numFmtId="0" fontId="18" fillId="0" borderId="91" xfId="0" applyNumberFormat="1" applyFont="1" applyFill="1" applyBorder="1" applyAlignment="1" applyProtection="1">
      <alignment horizontal="center" vertical="center"/>
      <protection locked="0"/>
    </xf>
    <xf numFmtId="2" fontId="18" fillId="0" borderId="58" xfId="0" applyNumberFormat="1" applyFont="1" applyFill="1" applyBorder="1" applyAlignment="1" applyProtection="1">
      <alignment horizontal="center" vertical="center"/>
      <protection locked="0"/>
    </xf>
    <xf numFmtId="0" fontId="18" fillId="0" borderId="63" xfId="0" applyFont="1" applyBorder="1" applyAlignment="1">
      <alignment horizontal="center" vertical="center"/>
    </xf>
    <xf numFmtId="2" fontId="18" fillId="0" borderId="77" xfId="0" applyNumberFormat="1" applyFont="1" applyFill="1" applyBorder="1" applyAlignment="1">
      <alignment horizontal="center" vertical="center"/>
    </xf>
    <xf numFmtId="2" fontId="18" fillId="0" borderId="89" xfId="0" applyNumberFormat="1" applyFont="1" applyFill="1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1" fillId="0" borderId="86" xfId="0" applyFont="1" applyBorder="1" applyAlignment="1">
      <alignment horizontal="center" vertical="center"/>
    </xf>
    <xf numFmtId="0" fontId="31" fillId="0" borderId="83" xfId="0" applyFont="1" applyBorder="1" applyAlignment="1">
      <alignment horizontal="center" vertical="center"/>
    </xf>
    <xf numFmtId="0" fontId="31" fillId="0" borderId="87" xfId="0" applyFont="1" applyBorder="1" applyAlignment="1">
      <alignment horizontal="center" vertical="center"/>
    </xf>
    <xf numFmtId="0" fontId="30" fillId="0" borderId="75" xfId="0" applyFont="1" applyBorder="1" applyAlignment="1">
      <alignment horizontal="center" vertical="center"/>
    </xf>
    <xf numFmtId="0" fontId="30" fillId="0" borderId="0" xfId="0" applyFont="1" applyBorder="1" applyAlignment="1">
      <alignment horizontal="center" vertical="center"/>
    </xf>
    <xf numFmtId="0" fontId="30" fillId="0" borderId="68" xfId="0" applyFont="1" applyBorder="1" applyAlignment="1">
      <alignment horizontal="center" vertical="center"/>
    </xf>
    <xf numFmtId="0" fontId="0" fillId="0" borderId="73" xfId="0" applyBorder="1" applyAlignment="1">
      <alignment horizontal="center" vertical="center"/>
    </xf>
    <xf numFmtId="0" fontId="0" fillId="0" borderId="74" xfId="0" applyBorder="1" applyAlignment="1">
      <alignment horizontal="center" vertical="center"/>
    </xf>
    <xf numFmtId="0" fontId="0" fillId="0" borderId="85" xfId="0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165" fontId="0" fillId="0" borderId="48" xfId="0" applyNumberFormat="1" applyBorder="1" applyAlignment="1">
      <alignment horizontal="center"/>
    </xf>
    <xf numFmtId="0" fontId="16" fillId="0" borderId="69" xfId="0" applyFont="1" applyFill="1" applyBorder="1" applyAlignment="1">
      <alignment horizontal="center" vertical="center"/>
    </xf>
    <xf numFmtId="0" fontId="16" fillId="0" borderId="70" xfId="0" applyFont="1" applyFill="1" applyBorder="1" applyAlignment="1">
      <alignment horizontal="center" vertical="center"/>
    </xf>
    <xf numFmtId="0" fontId="16" fillId="0" borderId="71" xfId="0" applyFont="1" applyFill="1" applyBorder="1" applyAlignment="1">
      <alignment horizontal="center" vertical="center"/>
    </xf>
  </cellXfs>
  <cellStyles count="4">
    <cellStyle name="Normal" xfId="0" builtinId="0"/>
    <cellStyle name="Normal_Poussins et Poussines" xfId="1"/>
    <cellStyle name="Normal_TABLE COTATIONS DRANCY" xfId="2"/>
    <cellStyle name="Titre 1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99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1A1A1A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238124</xdr:colOff>
      <xdr:row>0</xdr:row>
      <xdr:rowOff>200026</xdr:rowOff>
    </xdr:from>
    <xdr:to>
      <xdr:col>0</xdr:col>
      <xdr:colOff>2152649</xdr:colOff>
      <xdr:row>6</xdr:row>
      <xdr:rowOff>19051</xdr:rowOff>
    </xdr:to>
    <xdr:pic>
      <xdr:nvPicPr>
        <xdr:cNvPr id="2" name="Images 1">
          <a:extLst>
            <a:ext uri="{FF2B5EF4-FFF2-40B4-BE49-F238E27FC236}">
              <a16:creationId xmlns:a16="http://schemas.microsoft.com/office/drawing/2014/main" xmlns="" id="{7C441EC1-5175-4C99-8C69-5E8A80988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4" y="200026"/>
          <a:ext cx="1914525" cy="14954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219075</xdr:colOff>
      <xdr:row>20</xdr:row>
      <xdr:rowOff>180975</xdr:rowOff>
    </xdr:from>
    <xdr:to>
      <xdr:col>20</xdr:col>
      <xdr:colOff>266700</xdr:colOff>
      <xdr:row>25</xdr:row>
      <xdr:rowOff>57150</xdr:rowOff>
    </xdr:to>
    <xdr:pic>
      <xdr:nvPicPr>
        <xdr:cNvPr id="2050" name="Images 1">
          <a:extLst>
            <a:ext uri="{FF2B5EF4-FFF2-40B4-BE49-F238E27FC236}">
              <a16:creationId xmlns:a16="http://schemas.microsoft.com/office/drawing/2014/main" xmlns="" id="{E05A6386-730E-4B4E-A147-5858E6287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25125" y="4524375"/>
          <a:ext cx="1323975" cy="8763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0</xdr:rowOff>
    </xdr:from>
    <xdr:to>
      <xdr:col>0</xdr:col>
      <xdr:colOff>952500</xdr:colOff>
      <xdr:row>2</xdr:row>
      <xdr:rowOff>47625</xdr:rowOff>
    </xdr:to>
    <xdr:pic>
      <xdr:nvPicPr>
        <xdr:cNvPr id="3077" name="Images 1">
          <a:extLst>
            <a:ext uri="{FF2B5EF4-FFF2-40B4-BE49-F238E27FC236}">
              <a16:creationId xmlns:a16="http://schemas.microsoft.com/office/drawing/2014/main" xmlns="" id="{18330620-F119-4A60-881A-D0316923E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0"/>
          <a:ext cx="847725" cy="6000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38100</xdr:colOff>
      <xdr:row>37</xdr:row>
      <xdr:rowOff>9525</xdr:rowOff>
    </xdr:from>
    <xdr:to>
      <xdr:col>0</xdr:col>
      <xdr:colOff>923925</xdr:colOff>
      <xdr:row>40</xdr:row>
      <xdr:rowOff>66675</xdr:rowOff>
    </xdr:to>
    <xdr:pic>
      <xdr:nvPicPr>
        <xdr:cNvPr id="3078" name="Images 1">
          <a:extLst>
            <a:ext uri="{FF2B5EF4-FFF2-40B4-BE49-F238E27FC236}">
              <a16:creationId xmlns:a16="http://schemas.microsoft.com/office/drawing/2014/main" xmlns="" id="{C2AC4980-6220-4C75-991F-5962C6545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62950"/>
          <a:ext cx="885825" cy="762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20</xdr:col>
      <xdr:colOff>133350</xdr:colOff>
      <xdr:row>36</xdr:row>
      <xdr:rowOff>190500</xdr:rowOff>
    </xdr:from>
    <xdr:to>
      <xdr:col>21</xdr:col>
      <xdr:colOff>333375</xdr:colOff>
      <xdr:row>39</xdr:row>
      <xdr:rowOff>142875</xdr:rowOff>
    </xdr:to>
    <xdr:pic>
      <xdr:nvPicPr>
        <xdr:cNvPr id="3079" name="Images 1">
          <a:extLst>
            <a:ext uri="{FF2B5EF4-FFF2-40B4-BE49-F238E27FC236}">
              <a16:creationId xmlns:a16="http://schemas.microsoft.com/office/drawing/2014/main" xmlns="" id="{BB051548-3088-498F-945C-7C12D91C4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63375" y="8305800"/>
          <a:ext cx="781050" cy="647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18</xdr:col>
      <xdr:colOff>476250</xdr:colOff>
      <xdr:row>0</xdr:row>
      <xdr:rowOff>0</xdr:rowOff>
    </xdr:from>
    <xdr:to>
      <xdr:col>21</xdr:col>
      <xdr:colOff>142875</xdr:colOff>
      <xdr:row>1</xdr:row>
      <xdr:rowOff>247650</xdr:rowOff>
    </xdr:to>
    <xdr:pic>
      <xdr:nvPicPr>
        <xdr:cNvPr id="3080" name="Images 1">
          <a:extLst>
            <a:ext uri="{FF2B5EF4-FFF2-40B4-BE49-F238E27FC236}">
              <a16:creationId xmlns:a16="http://schemas.microsoft.com/office/drawing/2014/main" xmlns="" id="{7066DEFA-30FA-48EF-97D3-493901B1E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7075" y="0"/>
          <a:ext cx="1466850" cy="5429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9525</xdr:colOff>
      <xdr:row>16</xdr:row>
      <xdr:rowOff>76200</xdr:rowOff>
    </xdr:from>
    <xdr:to>
      <xdr:col>17</xdr:col>
      <xdr:colOff>285750</xdr:colOff>
      <xdr:row>20</xdr:row>
      <xdr:rowOff>47625</xdr:rowOff>
    </xdr:to>
    <xdr:pic>
      <xdr:nvPicPr>
        <xdr:cNvPr id="4098" name="Images 1">
          <a:extLst>
            <a:ext uri="{FF2B5EF4-FFF2-40B4-BE49-F238E27FC236}">
              <a16:creationId xmlns:a16="http://schemas.microsoft.com/office/drawing/2014/main" xmlns="" id="{6E69D29F-DA01-4A96-9717-E631BEE6E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3390900"/>
          <a:ext cx="1143000" cy="8286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26</xdr:row>
      <xdr:rowOff>171450</xdr:rowOff>
    </xdr:from>
    <xdr:to>
      <xdr:col>6</xdr:col>
      <xdr:colOff>266700</xdr:colOff>
      <xdr:row>29</xdr:row>
      <xdr:rowOff>180975</xdr:rowOff>
    </xdr:to>
    <xdr:pic>
      <xdr:nvPicPr>
        <xdr:cNvPr id="5122" name="Images 1">
          <a:extLst>
            <a:ext uri="{FF2B5EF4-FFF2-40B4-BE49-F238E27FC236}">
              <a16:creationId xmlns:a16="http://schemas.microsoft.com/office/drawing/2014/main" xmlns="" id="{E2D137B8-DB63-4048-A1B4-A86EF5BBA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29125" y="5372100"/>
          <a:ext cx="1104900" cy="609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409575</xdr:colOff>
      <xdr:row>0</xdr:row>
      <xdr:rowOff>104774</xdr:rowOff>
    </xdr:from>
    <xdr:to>
      <xdr:col>0</xdr:col>
      <xdr:colOff>1524000</xdr:colOff>
      <xdr:row>0</xdr:row>
      <xdr:rowOff>876299</xdr:rowOff>
    </xdr:to>
    <xdr:pic>
      <xdr:nvPicPr>
        <xdr:cNvPr id="2" name="Images 1">
          <a:extLst>
            <a:ext uri="{FF2B5EF4-FFF2-40B4-BE49-F238E27FC236}">
              <a16:creationId xmlns:a16="http://schemas.microsoft.com/office/drawing/2014/main" xmlns="" id="{038E3072-1398-4B90-B8DE-85420638E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04774"/>
          <a:ext cx="1114425" cy="771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409574</xdr:colOff>
      <xdr:row>0</xdr:row>
      <xdr:rowOff>104774</xdr:rowOff>
    </xdr:from>
    <xdr:to>
      <xdr:col>1</xdr:col>
      <xdr:colOff>295274</xdr:colOff>
      <xdr:row>0</xdr:row>
      <xdr:rowOff>876299</xdr:rowOff>
    </xdr:to>
    <xdr:pic>
      <xdr:nvPicPr>
        <xdr:cNvPr id="3" name="Images 1">
          <a:extLst>
            <a:ext uri="{FF2B5EF4-FFF2-40B4-BE49-F238E27FC236}">
              <a16:creationId xmlns:a16="http://schemas.microsoft.com/office/drawing/2014/main" xmlns="" id="{038E3072-1398-4B90-B8DE-85420638E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4" y="104774"/>
          <a:ext cx="1076325" cy="771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409574</xdr:colOff>
      <xdr:row>0</xdr:row>
      <xdr:rowOff>104774</xdr:rowOff>
    </xdr:from>
    <xdr:to>
      <xdr:col>1</xdr:col>
      <xdr:colOff>295274</xdr:colOff>
      <xdr:row>0</xdr:row>
      <xdr:rowOff>876299</xdr:rowOff>
    </xdr:to>
    <xdr:pic>
      <xdr:nvPicPr>
        <xdr:cNvPr id="2" name="Images 1">
          <a:extLst>
            <a:ext uri="{FF2B5EF4-FFF2-40B4-BE49-F238E27FC236}">
              <a16:creationId xmlns:a16="http://schemas.microsoft.com/office/drawing/2014/main" xmlns="" id="{038E3072-1398-4B90-B8DE-85420638E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4" y="104774"/>
          <a:ext cx="1076325" cy="771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257175</xdr:colOff>
      <xdr:row>57</xdr:row>
      <xdr:rowOff>114300</xdr:rowOff>
    </xdr:from>
    <xdr:to>
      <xdr:col>28</xdr:col>
      <xdr:colOff>95250</xdr:colOff>
      <xdr:row>61</xdr:row>
      <xdr:rowOff>161925</xdr:rowOff>
    </xdr:to>
    <xdr:pic>
      <xdr:nvPicPr>
        <xdr:cNvPr id="16386" name="Images 1">
          <a:extLst>
            <a:ext uri="{FF2B5EF4-FFF2-40B4-BE49-F238E27FC236}">
              <a16:creationId xmlns:a16="http://schemas.microsoft.com/office/drawing/2014/main" xmlns="" id="{78504B8A-BC83-44A4-8CD0-EFBDC5D15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275" y="11553825"/>
          <a:ext cx="1085850" cy="847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247650</xdr:colOff>
      <xdr:row>57</xdr:row>
      <xdr:rowOff>133350</xdr:rowOff>
    </xdr:from>
    <xdr:to>
      <xdr:col>24</xdr:col>
      <xdr:colOff>400050</xdr:colOff>
      <xdr:row>61</xdr:row>
      <xdr:rowOff>114300</xdr:rowOff>
    </xdr:to>
    <xdr:pic>
      <xdr:nvPicPr>
        <xdr:cNvPr id="17410" name="Images 1">
          <a:extLst>
            <a:ext uri="{FF2B5EF4-FFF2-40B4-BE49-F238E27FC236}">
              <a16:creationId xmlns:a16="http://schemas.microsoft.com/office/drawing/2014/main" xmlns="" id="{D3313383-CEF2-4F4D-8803-75C8C8617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8975" y="11534775"/>
          <a:ext cx="1095375" cy="781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257175</xdr:colOff>
      <xdr:row>58</xdr:row>
      <xdr:rowOff>0</xdr:rowOff>
    </xdr:from>
    <xdr:to>
      <xdr:col>28</xdr:col>
      <xdr:colOff>409575</xdr:colOff>
      <xdr:row>62</xdr:row>
      <xdr:rowOff>47625</xdr:rowOff>
    </xdr:to>
    <xdr:pic>
      <xdr:nvPicPr>
        <xdr:cNvPr id="18434" name="Images 1">
          <a:extLst>
            <a:ext uri="{FF2B5EF4-FFF2-40B4-BE49-F238E27FC236}">
              <a16:creationId xmlns:a16="http://schemas.microsoft.com/office/drawing/2014/main" xmlns="" id="{CE2FC830-A3C0-4877-98E7-4DD010DAC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4400" y="11601450"/>
          <a:ext cx="1095375" cy="847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285750</xdr:colOff>
      <xdr:row>57</xdr:row>
      <xdr:rowOff>133350</xdr:rowOff>
    </xdr:from>
    <xdr:to>
      <xdr:col>4</xdr:col>
      <xdr:colOff>257175</xdr:colOff>
      <xdr:row>61</xdr:row>
      <xdr:rowOff>180975</xdr:rowOff>
    </xdr:to>
    <xdr:pic>
      <xdr:nvPicPr>
        <xdr:cNvPr id="19458" name="Images 1">
          <a:extLst>
            <a:ext uri="{FF2B5EF4-FFF2-40B4-BE49-F238E27FC236}">
              <a16:creationId xmlns:a16="http://schemas.microsoft.com/office/drawing/2014/main" xmlns="" id="{04D94375-3BF3-4124-BD63-08BF7F839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1534775"/>
          <a:ext cx="1095375" cy="847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0"/>
  </sheetPr>
  <dimension ref="A1:D38"/>
  <sheetViews>
    <sheetView tabSelected="1" topLeftCell="A10" workbookViewId="0">
      <selection activeCell="L11" sqref="L11"/>
    </sheetView>
  </sheetViews>
  <sheetFormatPr baseColWidth="10" defaultRowHeight="15.75" x14ac:dyDescent="0.25"/>
  <cols>
    <col min="1" max="1" width="30.625" customWidth="1"/>
    <col min="2" max="3" width="20.625" customWidth="1"/>
    <col min="4" max="4" width="10.625" customWidth="1"/>
  </cols>
  <sheetData>
    <row r="1" spans="1:4" ht="18" customHeight="1" x14ac:dyDescent="0.25">
      <c r="A1" s="210"/>
      <c r="B1" s="282"/>
      <c r="C1" s="283"/>
      <c r="D1" s="284"/>
    </row>
    <row r="2" spans="1:4" ht="24" customHeight="1" x14ac:dyDescent="0.25">
      <c r="A2" s="211"/>
      <c r="B2" s="289" t="s">
        <v>224</v>
      </c>
      <c r="C2" s="290"/>
      <c r="D2" s="291"/>
    </row>
    <row r="3" spans="1:4" ht="24" customHeight="1" x14ac:dyDescent="0.25">
      <c r="A3" s="211"/>
      <c r="B3" s="289" t="s">
        <v>144</v>
      </c>
      <c r="C3" s="290"/>
      <c r="D3" s="291"/>
    </row>
    <row r="4" spans="1:4" ht="24" customHeight="1" x14ac:dyDescent="0.25">
      <c r="A4" s="211"/>
      <c r="B4" s="289" t="s">
        <v>225</v>
      </c>
      <c r="C4" s="290"/>
      <c r="D4" s="291"/>
    </row>
    <row r="5" spans="1:4" ht="18" customHeight="1" x14ac:dyDescent="0.25">
      <c r="A5" s="211"/>
      <c r="B5" s="289"/>
      <c r="C5" s="290"/>
      <c r="D5" s="291"/>
    </row>
    <row r="6" spans="1:4" ht="24" customHeight="1" x14ac:dyDescent="0.25">
      <c r="A6" s="211"/>
      <c r="B6" s="289" t="s">
        <v>226</v>
      </c>
      <c r="C6" s="290"/>
      <c r="D6" s="291"/>
    </row>
    <row r="7" spans="1:4" ht="18" customHeight="1" thickBot="1" x14ac:dyDescent="0.3">
      <c r="A7" s="212"/>
      <c r="B7" s="292"/>
      <c r="C7" s="293"/>
      <c r="D7" s="294"/>
    </row>
    <row r="8" spans="1:4" ht="15" customHeight="1" x14ac:dyDescent="0.25">
      <c r="A8" s="285"/>
      <c r="B8" s="285"/>
      <c r="C8" s="209"/>
    </row>
    <row r="9" spans="1:4" ht="21" customHeight="1" x14ac:dyDescent="0.25">
      <c r="A9" s="286" t="s">
        <v>0</v>
      </c>
      <c r="B9" s="287"/>
      <c r="C9" s="287"/>
      <c r="D9" s="288"/>
    </row>
    <row r="10" spans="1:4" ht="21" x14ac:dyDescent="0.35">
      <c r="A10" s="267" t="s">
        <v>223</v>
      </c>
      <c r="B10" s="267" t="s">
        <v>73</v>
      </c>
      <c r="C10" s="267" t="s">
        <v>150</v>
      </c>
      <c r="D10" s="267" t="s">
        <v>55</v>
      </c>
    </row>
    <row r="11" spans="1:4" x14ac:dyDescent="0.25">
      <c r="A11" s="268"/>
      <c r="B11" s="268"/>
      <c r="C11" s="269"/>
      <c r="D11" s="270"/>
    </row>
    <row r="12" spans="1:4" x14ac:dyDescent="0.25">
      <c r="A12" s="268" t="s">
        <v>1</v>
      </c>
      <c r="B12" s="268" t="s">
        <v>229</v>
      </c>
      <c r="C12" s="268" t="s">
        <v>228</v>
      </c>
      <c r="D12" s="268" t="s">
        <v>21</v>
      </c>
    </row>
    <row r="13" spans="1:4" x14ac:dyDescent="0.25">
      <c r="A13" s="268" t="s">
        <v>2</v>
      </c>
      <c r="B13" s="268" t="s">
        <v>230</v>
      </c>
      <c r="C13" s="268" t="s">
        <v>231</v>
      </c>
      <c r="D13" s="268" t="s">
        <v>21</v>
      </c>
    </row>
    <row r="14" spans="1:4" x14ac:dyDescent="0.25">
      <c r="A14" s="268" t="s">
        <v>227</v>
      </c>
      <c r="B14" s="268" t="s">
        <v>230</v>
      </c>
      <c r="C14" s="268" t="s">
        <v>231</v>
      </c>
      <c r="D14" s="268" t="s">
        <v>21</v>
      </c>
    </row>
    <row r="15" spans="1:4" x14ac:dyDescent="0.25">
      <c r="A15" s="268"/>
      <c r="B15" s="268"/>
      <c r="C15" s="268"/>
      <c r="D15" s="268"/>
    </row>
    <row r="16" spans="1:4" x14ac:dyDescent="0.25">
      <c r="A16" s="268" t="s">
        <v>3</v>
      </c>
      <c r="B16" s="268" t="s">
        <v>232</v>
      </c>
      <c r="C16" s="268" t="s">
        <v>233</v>
      </c>
      <c r="D16" s="268" t="s">
        <v>15</v>
      </c>
    </row>
    <row r="17" spans="1:4" x14ac:dyDescent="0.25">
      <c r="A17" s="268" t="s">
        <v>135</v>
      </c>
      <c r="B17" s="268" t="s">
        <v>237</v>
      </c>
      <c r="C17" s="268" t="s">
        <v>234</v>
      </c>
      <c r="D17" s="268" t="s">
        <v>8</v>
      </c>
    </row>
    <row r="18" spans="1:4" x14ac:dyDescent="0.25">
      <c r="A18" s="268" t="s">
        <v>135</v>
      </c>
      <c r="B18" s="268" t="s">
        <v>217</v>
      </c>
      <c r="C18" s="268" t="s">
        <v>218</v>
      </c>
      <c r="D18" s="268" t="s">
        <v>25</v>
      </c>
    </row>
    <row r="19" spans="1:4" x14ac:dyDescent="0.25">
      <c r="A19" s="268" t="s">
        <v>4</v>
      </c>
      <c r="B19" s="268" t="s">
        <v>229</v>
      </c>
      <c r="C19" s="268" t="s">
        <v>228</v>
      </c>
      <c r="D19" s="268" t="s">
        <v>21</v>
      </c>
    </row>
    <row r="20" spans="1:4" x14ac:dyDescent="0.25">
      <c r="A20" s="268" t="s">
        <v>4</v>
      </c>
      <c r="B20" s="268"/>
      <c r="C20" s="268"/>
      <c r="D20" s="268"/>
    </row>
    <row r="21" spans="1:4" x14ac:dyDescent="0.25">
      <c r="A21" s="268" t="s">
        <v>137</v>
      </c>
      <c r="B21" s="268" t="s">
        <v>238</v>
      </c>
      <c r="C21" s="268" t="s">
        <v>235</v>
      </c>
      <c r="D21" s="268" t="s">
        <v>21</v>
      </c>
    </row>
    <row r="22" spans="1:4" x14ac:dyDescent="0.25">
      <c r="A22" s="268" t="s">
        <v>137</v>
      </c>
      <c r="B22" s="268" t="s">
        <v>239</v>
      </c>
      <c r="C22" s="268" t="s">
        <v>236</v>
      </c>
      <c r="D22" s="268" t="s">
        <v>21</v>
      </c>
    </row>
    <row r="23" spans="1:4" x14ac:dyDescent="0.25">
      <c r="A23" s="268" t="s">
        <v>137</v>
      </c>
      <c r="B23" s="268" t="s">
        <v>240</v>
      </c>
      <c r="C23" s="268" t="s">
        <v>222</v>
      </c>
      <c r="D23" s="268" t="s">
        <v>21</v>
      </c>
    </row>
    <row r="24" spans="1:4" x14ac:dyDescent="0.25">
      <c r="A24" s="268"/>
      <c r="B24" s="268"/>
      <c r="C24" s="268"/>
      <c r="D24" s="268"/>
    </row>
    <row r="25" spans="1:4" x14ac:dyDescent="0.25">
      <c r="A25" s="268" t="s">
        <v>136</v>
      </c>
      <c r="B25" s="268" t="s">
        <v>241</v>
      </c>
      <c r="C25" s="268" t="s">
        <v>242</v>
      </c>
      <c r="D25" s="268" t="s">
        <v>13</v>
      </c>
    </row>
    <row r="26" spans="1:4" x14ac:dyDescent="0.25">
      <c r="A26" s="268" t="s">
        <v>136</v>
      </c>
      <c r="B26" s="268" t="s">
        <v>243</v>
      </c>
      <c r="C26" s="268" t="s">
        <v>246</v>
      </c>
      <c r="D26" s="268" t="s">
        <v>21</v>
      </c>
    </row>
    <row r="27" spans="1:4" x14ac:dyDescent="0.25">
      <c r="A27" s="268" t="s">
        <v>136</v>
      </c>
      <c r="B27" s="268" t="s">
        <v>244</v>
      </c>
      <c r="C27" s="268" t="s">
        <v>245</v>
      </c>
      <c r="D27" s="268" t="s">
        <v>21</v>
      </c>
    </row>
    <row r="28" spans="1:4" x14ac:dyDescent="0.25">
      <c r="A28" s="268"/>
      <c r="B28" s="268"/>
      <c r="C28" s="268"/>
      <c r="D28" s="268"/>
    </row>
    <row r="29" spans="1:4" x14ac:dyDescent="0.25">
      <c r="A29" s="268" t="s">
        <v>120</v>
      </c>
      <c r="B29" s="268" t="s">
        <v>247</v>
      </c>
      <c r="C29" s="268" t="s">
        <v>248</v>
      </c>
      <c r="D29" s="268" t="s">
        <v>10</v>
      </c>
    </row>
    <row r="30" spans="1:4" x14ac:dyDescent="0.25">
      <c r="A30" s="268" t="s">
        <v>120</v>
      </c>
      <c r="B30" s="268" t="s">
        <v>182</v>
      </c>
      <c r="C30" s="268" t="s">
        <v>249</v>
      </c>
      <c r="D30" s="268" t="s">
        <v>21</v>
      </c>
    </row>
    <row r="31" spans="1:4" x14ac:dyDescent="0.25">
      <c r="A31" s="268" t="s">
        <v>120</v>
      </c>
      <c r="B31" s="268"/>
      <c r="C31" s="268"/>
      <c r="D31" s="268"/>
    </row>
    <row r="32" spans="1:4" x14ac:dyDescent="0.25">
      <c r="A32" s="268"/>
      <c r="B32" s="268"/>
      <c r="C32" s="268"/>
      <c r="D32" s="268"/>
    </row>
    <row r="33" spans="1:4" x14ac:dyDescent="0.25">
      <c r="A33" s="268" t="s">
        <v>119</v>
      </c>
      <c r="B33" s="268" t="s">
        <v>250</v>
      </c>
      <c r="C33" s="268" t="s">
        <v>251</v>
      </c>
      <c r="D33" s="268" t="s">
        <v>11</v>
      </c>
    </row>
    <row r="34" spans="1:4" x14ac:dyDescent="0.25">
      <c r="A34" s="268" t="s">
        <v>119</v>
      </c>
      <c r="B34" s="268" t="s">
        <v>341</v>
      </c>
      <c r="C34" s="268" t="s">
        <v>342</v>
      </c>
      <c r="D34" s="268" t="s">
        <v>21</v>
      </c>
    </row>
    <row r="35" spans="1:4" x14ac:dyDescent="0.25">
      <c r="A35" s="268" t="s">
        <v>119</v>
      </c>
      <c r="B35" s="268" t="s">
        <v>170</v>
      </c>
      <c r="C35" s="268" t="s">
        <v>171</v>
      </c>
      <c r="D35" s="268" t="s">
        <v>21</v>
      </c>
    </row>
    <row r="36" spans="1:4" x14ac:dyDescent="0.25">
      <c r="A36" s="268"/>
      <c r="B36" s="268"/>
      <c r="C36" s="268"/>
      <c r="D36" s="268"/>
    </row>
    <row r="37" spans="1:4" x14ac:dyDescent="0.25">
      <c r="A37" s="268" t="s">
        <v>6</v>
      </c>
      <c r="B37" s="268" t="s">
        <v>138</v>
      </c>
      <c r="C37" s="268"/>
      <c r="D37" s="268"/>
    </row>
    <row r="38" spans="1:4" x14ac:dyDescent="0.25">
      <c r="A38" s="268" t="s">
        <v>6</v>
      </c>
      <c r="B38" s="268"/>
      <c r="C38" s="268"/>
      <c r="D38" s="268"/>
    </row>
  </sheetData>
  <sortState ref="B42:D52">
    <sortCondition ref="B42"/>
  </sortState>
  <mergeCells count="9">
    <mergeCell ref="B1:D1"/>
    <mergeCell ref="A8:B8"/>
    <mergeCell ref="A9:D9"/>
    <mergeCell ref="B3:D3"/>
    <mergeCell ref="B4:D4"/>
    <mergeCell ref="B2:D2"/>
    <mergeCell ref="B5:D5"/>
    <mergeCell ref="B6:D6"/>
    <mergeCell ref="B7:D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U20"/>
  <sheetViews>
    <sheetView showZeros="0" view="pageBreakPreview" zoomScaleNormal="90" zoomScaleSheetLayoutView="100" workbookViewId="0">
      <selection activeCell="B20" sqref="B20"/>
    </sheetView>
  </sheetViews>
  <sheetFormatPr baseColWidth="10" defaultRowHeight="15.75" x14ac:dyDescent="0.25"/>
  <cols>
    <col min="1" max="1" width="15.125" style="3" customWidth="1"/>
    <col min="2" max="2" width="7.875" style="4" customWidth="1"/>
    <col min="3" max="3" width="5.875" style="1" customWidth="1"/>
    <col min="4" max="4" width="7.125" style="1" customWidth="1"/>
    <col min="5" max="6" width="6.75" style="1" customWidth="1"/>
    <col min="7" max="7" width="7.875" style="1" customWidth="1"/>
    <col min="8" max="8" width="7.375" style="1" customWidth="1"/>
    <col min="9" max="11" width="7.125" style="1" customWidth="1"/>
    <col min="12" max="12" width="7.5" style="1" customWidth="1"/>
    <col min="13" max="13" width="6.75" style="1" customWidth="1"/>
    <col min="14" max="15" width="7.125" style="1" customWidth="1"/>
    <col min="16" max="16" width="7.125" style="2" customWidth="1"/>
    <col min="17" max="19" width="6.75" style="1" customWidth="1"/>
    <col min="20" max="20" width="10" style="1" customWidth="1"/>
  </cols>
  <sheetData>
    <row r="1" spans="1:21" s="6" customFormat="1" ht="20.25" x14ac:dyDescent="0.3">
      <c r="A1" s="295" t="s">
        <v>7</v>
      </c>
      <c r="B1" s="295"/>
      <c r="C1" s="295"/>
      <c r="D1" s="295"/>
      <c r="E1" s="295"/>
      <c r="F1" s="295"/>
      <c r="G1" s="295"/>
      <c r="H1" s="295"/>
      <c r="I1" s="295"/>
      <c r="J1" s="295"/>
      <c r="K1" s="295"/>
      <c r="L1" s="295"/>
      <c r="M1" s="295"/>
      <c r="N1" s="295"/>
      <c r="O1" s="295"/>
      <c r="P1" s="295"/>
      <c r="Q1" s="295"/>
      <c r="R1" s="295"/>
      <c r="S1" s="295"/>
      <c r="T1" s="295"/>
    </row>
    <row r="2" spans="1:21" s="6" customFormat="1" ht="20.25" x14ac:dyDescent="0.3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1" s="1" customFormat="1" x14ac:dyDescent="0.25">
      <c r="A3" s="7"/>
      <c r="B3" s="8" t="s">
        <v>8</v>
      </c>
      <c r="C3" s="9" t="s">
        <v>9</v>
      </c>
      <c r="D3" s="9" t="s">
        <v>10</v>
      </c>
      <c r="E3" s="9" t="s">
        <v>11</v>
      </c>
      <c r="F3" s="9" t="s">
        <v>12</v>
      </c>
      <c r="G3" s="9" t="s">
        <v>13</v>
      </c>
      <c r="H3" s="9" t="s">
        <v>14</v>
      </c>
      <c r="I3" s="9" t="s">
        <v>15</v>
      </c>
      <c r="J3" s="9" t="s">
        <v>16</v>
      </c>
      <c r="K3" s="9" t="s">
        <v>17</v>
      </c>
      <c r="L3" s="9" t="s">
        <v>18</v>
      </c>
      <c r="M3" s="9" t="s">
        <v>19</v>
      </c>
      <c r="N3" s="9" t="s">
        <v>20</v>
      </c>
      <c r="O3" s="9" t="s">
        <v>21</v>
      </c>
      <c r="P3" s="9" t="s">
        <v>22</v>
      </c>
      <c r="Q3" s="9" t="s">
        <v>23</v>
      </c>
      <c r="R3" s="9" t="s">
        <v>24</v>
      </c>
      <c r="S3" s="9" t="s">
        <v>25</v>
      </c>
      <c r="T3" s="9" t="s">
        <v>26</v>
      </c>
    </row>
    <row r="4" spans="1:21" x14ac:dyDescent="0.25">
      <c r="A4" s="10" t="s">
        <v>27</v>
      </c>
      <c r="B4" s="11"/>
      <c r="C4" s="11"/>
      <c r="D4" s="11"/>
      <c r="E4" s="11"/>
      <c r="F4" s="11"/>
      <c r="G4" s="11"/>
      <c r="H4" s="11" t="e">
        <f>(POINTS!H16)</f>
        <v>#REF!</v>
      </c>
      <c r="I4" s="11" t="e">
        <f>(POINTS!I16)</f>
        <v>#REF!</v>
      </c>
      <c r="J4" s="11"/>
      <c r="K4" s="11"/>
      <c r="L4" s="11"/>
      <c r="M4" s="11" t="e">
        <f>(POINTS!M16)</f>
        <v>#REF!</v>
      </c>
      <c r="N4" s="11"/>
      <c r="O4" s="11"/>
      <c r="P4" s="11" t="e">
        <f>(POINTS!P16)</f>
        <v>#REF!</v>
      </c>
      <c r="Q4" s="11"/>
      <c r="R4" s="11" t="e">
        <f>(POINTS!R16)</f>
        <v>#REF!</v>
      </c>
      <c r="S4" s="11" t="e">
        <f>(POINTS!S16)</f>
        <v>#REF!</v>
      </c>
      <c r="T4" s="11" t="e">
        <f>(POINTS!T16)</f>
        <v>#REF!</v>
      </c>
    </row>
    <row r="5" spans="1:21" x14ac:dyDescent="0.25">
      <c r="A5" s="10" t="s">
        <v>28</v>
      </c>
      <c r="B5" s="11"/>
      <c r="C5" s="11" t="e">
        <f>('POINTS T2'!C15)</f>
        <v>#REF!</v>
      </c>
      <c r="D5" s="11"/>
      <c r="E5" s="11"/>
      <c r="F5" s="11" t="e">
        <f>('POINTS T2'!F15)</f>
        <v>#REF!</v>
      </c>
      <c r="G5" s="11" t="e">
        <f>('POINTS T2'!G15)</f>
        <v>#REF!</v>
      </c>
      <c r="H5" s="11" t="e">
        <f>('POINTS T2'!H15)</f>
        <v>#REF!</v>
      </c>
      <c r="I5" s="11" t="e">
        <f>('POINTS T2'!I15)</f>
        <v>#REF!</v>
      </c>
      <c r="J5" s="11" t="e">
        <f>('POINTS T2'!J15)</f>
        <v>#REF!</v>
      </c>
      <c r="K5" s="11"/>
      <c r="L5" s="11" t="e">
        <f>('POINTS T2'!L15)</f>
        <v>#REF!</v>
      </c>
      <c r="M5" s="11"/>
      <c r="N5" s="11" t="e">
        <f>('POINTS T2'!N15)</f>
        <v>#REF!</v>
      </c>
      <c r="O5" s="11"/>
      <c r="P5" s="11"/>
      <c r="Q5" s="11" t="e">
        <f>('POINTS T2'!Q15)</f>
        <v>#REF!</v>
      </c>
      <c r="R5" s="11"/>
      <c r="S5" s="11" t="e">
        <f>('POINTS T2'!S15)</f>
        <v>#REF!</v>
      </c>
      <c r="T5" s="11" t="e">
        <f>('POINTS T2'!T15)</f>
        <v>#REF!</v>
      </c>
    </row>
    <row r="6" spans="1:21" s="14" customFormat="1" ht="20.65" customHeight="1" x14ac:dyDescent="0.35">
      <c r="A6" s="12" t="s">
        <v>29</v>
      </c>
      <c r="B6" s="13">
        <f t="shared" ref="B6:T6" si="0">SUM(B4:B5)</f>
        <v>0</v>
      </c>
      <c r="C6" s="13" t="e">
        <f t="shared" si="0"/>
        <v>#REF!</v>
      </c>
      <c r="D6" s="13">
        <f t="shared" si="0"/>
        <v>0</v>
      </c>
      <c r="E6" s="13">
        <f t="shared" si="0"/>
        <v>0</v>
      </c>
      <c r="F6" s="13" t="e">
        <f t="shared" si="0"/>
        <v>#REF!</v>
      </c>
      <c r="G6" s="13" t="e">
        <f t="shared" si="0"/>
        <v>#REF!</v>
      </c>
      <c r="H6" s="13" t="e">
        <f t="shared" si="0"/>
        <v>#REF!</v>
      </c>
      <c r="I6" s="13" t="e">
        <f t="shared" si="0"/>
        <v>#REF!</v>
      </c>
      <c r="J6" s="13" t="e">
        <f t="shared" si="0"/>
        <v>#REF!</v>
      </c>
      <c r="K6" s="13">
        <f t="shared" si="0"/>
        <v>0</v>
      </c>
      <c r="L6" s="13" t="e">
        <f t="shared" si="0"/>
        <v>#REF!</v>
      </c>
      <c r="M6" s="13" t="e">
        <f t="shared" si="0"/>
        <v>#REF!</v>
      </c>
      <c r="N6" s="13" t="e">
        <f t="shared" si="0"/>
        <v>#REF!</v>
      </c>
      <c r="O6" s="13">
        <f t="shared" si="0"/>
        <v>0</v>
      </c>
      <c r="P6" s="13" t="e">
        <f t="shared" si="0"/>
        <v>#REF!</v>
      </c>
      <c r="Q6" s="13" t="e">
        <f t="shared" si="0"/>
        <v>#REF!</v>
      </c>
      <c r="R6" s="13" t="e">
        <f t="shared" si="0"/>
        <v>#REF!</v>
      </c>
      <c r="S6" s="13" t="e">
        <f t="shared" si="0"/>
        <v>#REF!</v>
      </c>
      <c r="T6" s="13" t="e">
        <f t="shared" si="0"/>
        <v>#REF!</v>
      </c>
    </row>
    <row r="7" spans="1:21" s="18" customFormat="1" ht="20.65" customHeight="1" x14ac:dyDescent="0.3">
      <c r="A7" s="15" t="s">
        <v>30</v>
      </c>
      <c r="B7" s="16">
        <v>1</v>
      </c>
      <c r="C7" s="17">
        <v>9</v>
      </c>
      <c r="D7" s="17">
        <v>4</v>
      </c>
      <c r="E7" s="17">
        <v>2</v>
      </c>
      <c r="F7" s="17">
        <v>7</v>
      </c>
      <c r="G7" s="17">
        <v>14</v>
      </c>
      <c r="H7" s="17">
        <v>13</v>
      </c>
      <c r="I7" s="17">
        <v>16</v>
      </c>
      <c r="J7" s="17">
        <v>11</v>
      </c>
      <c r="K7" s="17">
        <v>5</v>
      </c>
      <c r="L7" s="17">
        <v>15</v>
      </c>
      <c r="M7" s="17">
        <v>12</v>
      </c>
      <c r="N7" s="17">
        <v>6</v>
      </c>
      <c r="O7" s="17">
        <v>3</v>
      </c>
      <c r="P7" s="17">
        <v>8</v>
      </c>
      <c r="Q7" s="17">
        <v>19</v>
      </c>
      <c r="R7" s="17">
        <v>10</v>
      </c>
      <c r="S7" s="17">
        <v>17</v>
      </c>
      <c r="T7" s="17">
        <v>18</v>
      </c>
    </row>
    <row r="11" spans="1:21" ht="18.2" customHeight="1" x14ac:dyDescent="0.3">
      <c r="A11" s="296" t="s">
        <v>31</v>
      </c>
      <c r="B11" s="296"/>
      <c r="C11" s="296"/>
      <c r="D11" s="296"/>
      <c r="E11" s="296"/>
      <c r="F11" s="296"/>
      <c r="G11" s="296"/>
      <c r="H11" s="296"/>
      <c r="I11" s="296"/>
      <c r="J11" s="296"/>
      <c r="K11" s="296"/>
      <c r="L11" s="296"/>
      <c r="M11" s="296"/>
      <c r="N11" s="296"/>
      <c r="O11" s="296"/>
      <c r="P11" s="296"/>
      <c r="Q11" s="296"/>
      <c r="R11" s="296"/>
      <c r="S11" s="296"/>
      <c r="T11" s="296"/>
    </row>
    <row r="12" spans="1:21" ht="20.25" x14ac:dyDescent="0.3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</row>
    <row r="13" spans="1:21" x14ac:dyDescent="0.25">
      <c r="A13" s="7">
        <f>A3</f>
        <v>0</v>
      </c>
      <c r="B13" s="8" t="str">
        <f>B3</f>
        <v>ABDO</v>
      </c>
      <c r="C13" s="9" t="str">
        <f>C3</f>
        <v>ACB</v>
      </c>
      <c r="D13" s="9" t="str">
        <f>D3</f>
        <v>ASGB</v>
      </c>
      <c r="E13" s="9" t="str">
        <f>E3</f>
        <v>BMSA</v>
      </c>
      <c r="F13" s="9" t="s">
        <v>12</v>
      </c>
      <c r="G13" s="9" t="s">
        <v>13</v>
      </c>
      <c r="H13" s="9" t="str">
        <f>H3</f>
        <v>ACMA</v>
      </c>
      <c r="I13" s="9" t="str">
        <f>I3</f>
        <v>COMA</v>
      </c>
      <c r="J13" s="9" t="s">
        <v>16</v>
      </c>
      <c r="K13" s="9" t="str">
        <f t="shared" ref="K13:Q13" si="1">K3</f>
        <v>ESV</v>
      </c>
      <c r="L13" s="9" t="str">
        <f t="shared" si="1"/>
        <v>ESCXV</v>
      </c>
      <c r="M13" s="9" t="str">
        <f t="shared" si="1"/>
        <v>ESS</v>
      </c>
      <c r="N13" s="9" t="str">
        <f t="shared" si="1"/>
        <v>NLSA</v>
      </c>
      <c r="O13" s="9" t="str">
        <f t="shared" si="1"/>
        <v>SDUS</v>
      </c>
      <c r="P13" s="9" t="str">
        <f t="shared" si="1"/>
        <v>TAC</v>
      </c>
      <c r="Q13" s="9" t="str">
        <f t="shared" si="1"/>
        <v>MASC</v>
      </c>
      <c r="R13" s="9" t="s">
        <v>24</v>
      </c>
      <c r="S13" s="9" t="str">
        <f>S3</f>
        <v>USMA</v>
      </c>
      <c r="T13" s="9" t="str">
        <f>T3</f>
        <v>US MERY</v>
      </c>
      <c r="U13" s="20" t="s">
        <v>32</v>
      </c>
    </row>
    <row r="14" spans="1:21" x14ac:dyDescent="0.25">
      <c r="A14" s="21" t="s">
        <v>33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3">
        <f t="shared" ref="U14:U20" si="2">SUM(B14:T14)</f>
        <v>0</v>
      </c>
    </row>
    <row r="15" spans="1:21" x14ac:dyDescent="0.25">
      <c r="A15" s="21" t="s">
        <v>34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3">
        <f t="shared" si="2"/>
        <v>0</v>
      </c>
    </row>
    <row r="16" spans="1:21" x14ac:dyDescent="0.25">
      <c r="A16" s="21" t="s">
        <v>35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3">
        <f t="shared" si="2"/>
        <v>0</v>
      </c>
    </row>
    <row r="17" spans="1:21" x14ac:dyDescent="0.25">
      <c r="A17" s="21" t="s">
        <v>36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3">
        <f t="shared" si="2"/>
        <v>0</v>
      </c>
    </row>
    <row r="18" spans="1:21" x14ac:dyDescent="0.25">
      <c r="A18" s="21" t="s">
        <v>37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3">
        <f t="shared" si="2"/>
        <v>0</v>
      </c>
    </row>
    <row r="19" spans="1:21" x14ac:dyDescent="0.25">
      <c r="A19" s="21" t="s">
        <v>38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3">
        <f t="shared" si="2"/>
        <v>0</v>
      </c>
    </row>
    <row r="20" spans="1:21" s="28" customFormat="1" ht="18.2" customHeight="1" x14ac:dyDescent="0.3">
      <c r="A20" s="25" t="s">
        <v>32</v>
      </c>
      <c r="B20" s="26">
        <f t="shared" ref="B20:T20" si="3">SUM(B14:B19)</f>
        <v>0</v>
      </c>
      <c r="C20" s="26">
        <f t="shared" si="3"/>
        <v>0</v>
      </c>
      <c r="D20" s="26">
        <f t="shared" si="3"/>
        <v>0</v>
      </c>
      <c r="E20" s="26">
        <f t="shared" si="3"/>
        <v>0</v>
      </c>
      <c r="F20" s="26">
        <f t="shared" si="3"/>
        <v>0</v>
      </c>
      <c r="G20" s="26">
        <f t="shared" si="3"/>
        <v>0</v>
      </c>
      <c r="H20" s="26">
        <f t="shared" si="3"/>
        <v>0</v>
      </c>
      <c r="I20" s="26">
        <f t="shared" si="3"/>
        <v>0</v>
      </c>
      <c r="J20" s="26">
        <f t="shared" si="3"/>
        <v>0</v>
      </c>
      <c r="K20" s="26">
        <f t="shared" si="3"/>
        <v>0</v>
      </c>
      <c r="L20" s="26">
        <f t="shared" si="3"/>
        <v>0</v>
      </c>
      <c r="M20" s="26">
        <f t="shared" si="3"/>
        <v>0</v>
      </c>
      <c r="N20" s="26">
        <f t="shared" si="3"/>
        <v>0</v>
      </c>
      <c r="O20" s="26">
        <f t="shared" si="3"/>
        <v>0</v>
      </c>
      <c r="P20" s="26">
        <f t="shared" si="3"/>
        <v>0</v>
      </c>
      <c r="Q20" s="26">
        <f t="shared" si="3"/>
        <v>0</v>
      </c>
      <c r="R20" s="26">
        <f t="shared" si="3"/>
        <v>0</v>
      </c>
      <c r="S20" s="26">
        <f t="shared" si="3"/>
        <v>0</v>
      </c>
      <c r="T20" s="26">
        <f t="shared" si="3"/>
        <v>0</v>
      </c>
      <c r="U20" s="27">
        <f t="shared" si="2"/>
        <v>0</v>
      </c>
    </row>
  </sheetData>
  <sheetProtection selectLockedCells="1" selectUnlockedCells="1"/>
  <mergeCells count="2">
    <mergeCell ref="A1:T1"/>
    <mergeCell ref="A11:T11"/>
  </mergeCells>
  <printOptions horizontalCentered="1"/>
  <pageMargins left="0.19652777777777777" right="0.19652777777777777" top="0.78680555555555554" bottom="0.25694444444444442" header="0.19652777777777777" footer="0.51180555555555551"/>
  <pageSetup paperSize="9" scale="83" firstPageNumber="0" orientation="landscape" horizontalDpi="300" verticalDpi="300" r:id="rId1"/>
  <headerFooter alignWithMargins="0">
    <oddHeader>&amp;LFSGT &amp;CCHALLENGE GUIMIER&amp;Rsamedi 19 novembre 2011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0"/>
  <sheetViews>
    <sheetView showZeros="0" view="pageBreakPreview" zoomScaleSheetLayoutView="100" workbookViewId="0">
      <selection activeCell="G14" sqref="G14"/>
    </sheetView>
  </sheetViews>
  <sheetFormatPr baseColWidth="10" defaultRowHeight="15.75" x14ac:dyDescent="0.25"/>
  <cols>
    <col min="1" max="1" width="16.625" style="3" customWidth="1"/>
    <col min="2" max="2" width="8" style="4" customWidth="1"/>
    <col min="3" max="3" width="0" style="1" hidden="1" customWidth="1"/>
    <col min="4" max="15" width="8" style="1" customWidth="1"/>
    <col min="16" max="16" width="8" style="2" customWidth="1"/>
    <col min="17" max="17" width="8" style="1" customWidth="1"/>
    <col min="18" max="18" width="0" style="1" hidden="1" customWidth="1"/>
    <col min="19" max="20" width="8" style="1" customWidth="1"/>
    <col min="21" max="21" width="7.625" customWidth="1"/>
  </cols>
  <sheetData>
    <row r="1" spans="1:21" s="6" customFormat="1" ht="23.25" x14ac:dyDescent="0.35">
      <c r="A1" s="297" t="s">
        <v>39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7"/>
      <c r="R1" s="297"/>
      <c r="S1" s="297"/>
      <c r="T1" s="297"/>
      <c r="U1" s="297"/>
    </row>
    <row r="2" spans="1:21" s="6" customFormat="1" ht="20.25" x14ac:dyDescent="0.3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1" s="1" customFormat="1" x14ac:dyDescent="0.25">
      <c r="A3" s="29"/>
      <c r="B3" s="30" t="s">
        <v>8</v>
      </c>
      <c r="C3" s="31" t="s">
        <v>23</v>
      </c>
      <c r="D3" s="31" t="s">
        <v>10</v>
      </c>
      <c r="E3" s="31" t="s">
        <v>11</v>
      </c>
      <c r="F3" s="31" t="s">
        <v>40</v>
      </c>
      <c r="G3" s="31" t="s">
        <v>13</v>
      </c>
      <c r="H3" s="31" t="s">
        <v>14</v>
      </c>
      <c r="I3" s="31" t="s">
        <v>15</v>
      </c>
      <c r="J3" s="31" t="s">
        <v>16</v>
      </c>
      <c r="K3" s="31" t="s">
        <v>17</v>
      </c>
      <c r="L3" s="31" t="s">
        <v>18</v>
      </c>
      <c r="M3" s="31" t="s">
        <v>19</v>
      </c>
      <c r="N3" s="31" t="s">
        <v>20</v>
      </c>
      <c r="O3" s="31" t="s">
        <v>21</v>
      </c>
      <c r="P3" s="31" t="s">
        <v>22</v>
      </c>
      <c r="Q3" s="31" t="s">
        <v>23</v>
      </c>
      <c r="R3" s="31" t="s">
        <v>24</v>
      </c>
      <c r="S3" s="31" t="s">
        <v>25</v>
      </c>
      <c r="T3" s="31" t="s">
        <v>41</v>
      </c>
      <c r="U3" s="32"/>
    </row>
    <row r="4" spans="1:21" x14ac:dyDescent="0.25">
      <c r="A4" s="33" t="s">
        <v>42</v>
      </c>
      <c r="B4" s="34">
        <f>'RELAIS T1'!I30</f>
        <v>0</v>
      </c>
      <c r="C4" s="34">
        <f>'RELAIS T1'!J30</f>
        <v>0</v>
      </c>
      <c r="D4" s="34">
        <f>'RELAIS T1'!K30</f>
        <v>0</v>
      </c>
      <c r="E4" s="34">
        <f>'RELAIS T1'!L30</f>
        <v>0</v>
      </c>
      <c r="F4" s="34">
        <f>'RELAIS T1'!M30</f>
        <v>0</v>
      </c>
      <c r="G4" s="34">
        <f>'RELAIS T1'!N30</f>
        <v>0</v>
      </c>
      <c r="H4" s="34">
        <f>'RELAIS T1'!O30</f>
        <v>0</v>
      </c>
      <c r="I4" s="34">
        <f>'RELAIS T1'!P30</f>
        <v>0</v>
      </c>
      <c r="J4" s="34">
        <f>'RELAIS T1'!Q30</f>
        <v>0</v>
      </c>
      <c r="K4" s="34">
        <f>'RELAIS T1'!R30</f>
        <v>0</v>
      </c>
      <c r="L4" s="34">
        <f>'RELAIS T1'!S30</f>
        <v>0</v>
      </c>
      <c r="M4" s="34">
        <f>'RELAIS T1'!T30</f>
        <v>0</v>
      </c>
      <c r="N4" s="34">
        <f>'RELAIS T1'!U30</f>
        <v>0</v>
      </c>
      <c r="O4" s="34">
        <f>'RELAIS T1'!V30</f>
        <v>0</v>
      </c>
      <c r="P4" s="34">
        <f>'RELAIS T1'!W30</f>
        <v>0</v>
      </c>
      <c r="Q4" s="34">
        <f>'RELAIS T1'!X30</f>
        <v>0</v>
      </c>
      <c r="R4" s="34">
        <f>'RELAIS T1'!Y30</f>
        <v>0</v>
      </c>
      <c r="S4" s="34">
        <f>'RELAIS T1'!Z30</f>
        <v>0</v>
      </c>
      <c r="T4" s="34">
        <f>'RELAIS T1'!AA30</f>
        <v>0</v>
      </c>
    </row>
    <row r="5" spans="1:21" x14ac:dyDescent="0.25">
      <c r="A5" s="35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</row>
    <row r="6" spans="1:21" x14ac:dyDescent="0.25">
      <c r="A6" s="33" t="s">
        <v>33</v>
      </c>
      <c r="B6" s="37" t="e">
        <f>#REF!</f>
        <v>#REF!</v>
      </c>
      <c r="C6" s="37" t="e">
        <f>#REF!</f>
        <v>#REF!</v>
      </c>
      <c r="D6" s="37" t="e">
        <f>#REF!</f>
        <v>#REF!</v>
      </c>
      <c r="E6" s="37" t="e">
        <f>#REF!</f>
        <v>#REF!</v>
      </c>
      <c r="F6" s="37" t="e">
        <f>#REF!</f>
        <v>#REF!</v>
      </c>
      <c r="G6" s="37" t="e">
        <f>#REF!</f>
        <v>#REF!</v>
      </c>
      <c r="H6" s="37" t="e">
        <f>#REF!</f>
        <v>#REF!</v>
      </c>
      <c r="I6" s="37" t="e">
        <f>#REF!</f>
        <v>#REF!</v>
      </c>
      <c r="J6" s="37" t="e">
        <f>#REF!</f>
        <v>#REF!</v>
      </c>
      <c r="K6" s="37" t="e">
        <f>#REF!</f>
        <v>#REF!</v>
      </c>
      <c r="L6" s="37" t="e">
        <f>#REF!</f>
        <v>#REF!</v>
      </c>
      <c r="M6" s="37" t="e">
        <f>#REF!</f>
        <v>#REF!</v>
      </c>
      <c r="N6" s="37" t="e">
        <f>#REF!</f>
        <v>#REF!</v>
      </c>
      <c r="O6" s="37" t="e">
        <f>#REF!</f>
        <v>#REF!</v>
      </c>
      <c r="P6" s="37" t="e">
        <f>#REF!</f>
        <v>#REF!</v>
      </c>
      <c r="Q6" s="37" t="e">
        <f>#REF!</f>
        <v>#REF!</v>
      </c>
      <c r="R6" s="37" t="e">
        <f>#REF!</f>
        <v>#REF!</v>
      </c>
      <c r="S6" s="37" t="e">
        <f>#REF!</f>
        <v>#REF!</v>
      </c>
      <c r="T6" s="37" t="e">
        <f>#REF!</f>
        <v>#REF!</v>
      </c>
    </row>
    <row r="7" spans="1:21" x14ac:dyDescent="0.25">
      <c r="A7" s="38" t="s">
        <v>34</v>
      </c>
      <c r="B7" s="39" t="e">
        <f>#REF!</f>
        <v>#REF!</v>
      </c>
      <c r="C7" s="39" t="e">
        <f>#REF!</f>
        <v>#REF!</v>
      </c>
      <c r="D7" s="39" t="e">
        <f>#REF!</f>
        <v>#REF!</v>
      </c>
      <c r="E7" s="39" t="e">
        <f>#REF!</f>
        <v>#REF!</v>
      </c>
      <c r="F7" s="39" t="e">
        <f>#REF!</f>
        <v>#REF!</v>
      </c>
      <c r="G7" s="39" t="e">
        <f>#REF!</f>
        <v>#REF!</v>
      </c>
      <c r="H7" s="39" t="e">
        <f>#REF!</f>
        <v>#REF!</v>
      </c>
      <c r="I7" s="39" t="e">
        <f>#REF!</f>
        <v>#REF!</v>
      </c>
      <c r="J7" s="39" t="e">
        <f>#REF!</f>
        <v>#REF!</v>
      </c>
      <c r="K7" s="39" t="e">
        <f>#REF!</f>
        <v>#REF!</v>
      </c>
      <c r="L7" s="39" t="e">
        <f>#REF!</f>
        <v>#REF!</v>
      </c>
      <c r="M7" s="39" t="e">
        <f>#REF!</f>
        <v>#REF!</v>
      </c>
      <c r="N7" s="39" t="e">
        <f>#REF!</f>
        <v>#REF!</v>
      </c>
      <c r="O7" s="39" t="e">
        <f>#REF!</f>
        <v>#REF!</v>
      </c>
      <c r="P7" s="39" t="e">
        <f>#REF!</f>
        <v>#REF!</v>
      </c>
      <c r="Q7" s="39" t="e">
        <f>#REF!</f>
        <v>#REF!</v>
      </c>
      <c r="R7" s="39" t="e">
        <f>#REF!</f>
        <v>#REF!</v>
      </c>
      <c r="S7" s="39" t="e">
        <f>#REF!</f>
        <v>#REF!</v>
      </c>
      <c r="T7" s="39" t="e">
        <f>#REF!</f>
        <v>#REF!</v>
      </c>
    </row>
    <row r="8" spans="1:21" x14ac:dyDescent="0.25">
      <c r="A8" s="38" t="s">
        <v>35</v>
      </c>
      <c r="B8" s="39" t="e">
        <f>#REF!</f>
        <v>#REF!</v>
      </c>
      <c r="C8" s="39" t="e">
        <f>#REF!</f>
        <v>#REF!</v>
      </c>
      <c r="D8" s="39" t="e">
        <f>#REF!</f>
        <v>#REF!</v>
      </c>
      <c r="E8" s="39" t="e">
        <f>#REF!</f>
        <v>#REF!</v>
      </c>
      <c r="F8" s="39" t="e">
        <f>#REF!</f>
        <v>#REF!</v>
      </c>
      <c r="G8" s="39" t="e">
        <f>#REF!</f>
        <v>#REF!</v>
      </c>
      <c r="H8" s="39" t="e">
        <f>#REF!</f>
        <v>#REF!</v>
      </c>
      <c r="I8" s="39" t="e">
        <f>#REF!</f>
        <v>#REF!</v>
      </c>
      <c r="J8" s="39" t="e">
        <f>#REF!</f>
        <v>#REF!</v>
      </c>
      <c r="K8" s="39" t="e">
        <f>#REF!</f>
        <v>#REF!</v>
      </c>
      <c r="L8" s="39" t="e">
        <f>#REF!</f>
        <v>#REF!</v>
      </c>
      <c r="M8" s="39" t="e">
        <f>#REF!</f>
        <v>#REF!</v>
      </c>
      <c r="N8" s="39" t="e">
        <f>#REF!</f>
        <v>#REF!</v>
      </c>
      <c r="O8" s="39" t="e">
        <f>#REF!</f>
        <v>#REF!</v>
      </c>
      <c r="P8" s="39" t="e">
        <f>#REF!</f>
        <v>#REF!</v>
      </c>
      <c r="Q8" s="39" t="e">
        <f>#REF!</f>
        <v>#REF!</v>
      </c>
      <c r="R8" s="39" t="e">
        <f>#REF!</f>
        <v>#REF!</v>
      </c>
      <c r="S8" s="39" t="e">
        <f>#REF!</f>
        <v>#REF!</v>
      </c>
      <c r="T8" s="39" t="e">
        <f>#REF!</f>
        <v>#REF!</v>
      </c>
    </row>
    <row r="9" spans="1:21" x14ac:dyDescent="0.25">
      <c r="A9" s="40" t="s">
        <v>36</v>
      </c>
      <c r="B9" s="41" t="e">
        <f>#REF!</f>
        <v>#REF!</v>
      </c>
      <c r="C9" s="41" t="e">
        <f>#REF!</f>
        <v>#REF!</v>
      </c>
      <c r="D9" s="41" t="e">
        <f>#REF!</f>
        <v>#REF!</v>
      </c>
      <c r="E9" s="41" t="e">
        <f>#REF!</f>
        <v>#REF!</v>
      </c>
      <c r="F9" s="41" t="e">
        <f>#REF!</f>
        <v>#REF!</v>
      </c>
      <c r="G9" s="41" t="e">
        <f>#REF!</f>
        <v>#REF!</v>
      </c>
      <c r="H9" s="41" t="e">
        <f>#REF!</f>
        <v>#REF!</v>
      </c>
      <c r="I9" s="41" t="e">
        <f>#REF!</f>
        <v>#REF!</v>
      </c>
      <c r="J9" s="41" t="e">
        <f>#REF!</f>
        <v>#REF!</v>
      </c>
      <c r="K9" s="41" t="e">
        <f>#REF!</f>
        <v>#REF!</v>
      </c>
      <c r="L9" s="41" t="e">
        <f>#REF!</f>
        <v>#REF!</v>
      </c>
      <c r="M9" s="41" t="e">
        <f>#REF!</f>
        <v>#REF!</v>
      </c>
      <c r="N9" s="41" t="e">
        <f>#REF!</f>
        <v>#REF!</v>
      </c>
      <c r="O9" s="41" t="e">
        <f>#REF!</f>
        <v>#REF!</v>
      </c>
      <c r="P9" s="41" t="e">
        <f>#REF!</f>
        <v>#REF!</v>
      </c>
      <c r="Q9" s="41" t="e">
        <f>#REF!</f>
        <v>#REF!</v>
      </c>
      <c r="R9" s="41" t="e">
        <f>#REF!</f>
        <v>#REF!</v>
      </c>
      <c r="S9" s="41" t="e">
        <f>#REF!</f>
        <v>#REF!</v>
      </c>
      <c r="T9" s="41" t="e">
        <f>#REF!</f>
        <v>#REF!</v>
      </c>
    </row>
    <row r="10" spans="1:21" s="44" customFormat="1" x14ac:dyDescent="0.25">
      <c r="A10" s="42" t="s">
        <v>43</v>
      </c>
      <c r="B10" s="43" t="e">
        <f t="shared" ref="B10:T10" si="0">SUM(B6:B9)</f>
        <v>#REF!</v>
      </c>
      <c r="C10" s="43" t="e">
        <f t="shared" si="0"/>
        <v>#REF!</v>
      </c>
      <c r="D10" s="43" t="e">
        <f t="shared" si="0"/>
        <v>#REF!</v>
      </c>
      <c r="E10" s="43" t="e">
        <f t="shared" si="0"/>
        <v>#REF!</v>
      </c>
      <c r="F10" s="43" t="e">
        <f t="shared" si="0"/>
        <v>#REF!</v>
      </c>
      <c r="G10" s="43" t="e">
        <f t="shared" si="0"/>
        <v>#REF!</v>
      </c>
      <c r="H10" s="43" t="e">
        <f t="shared" si="0"/>
        <v>#REF!</v>
      </c>
      <c r="I10" s="43" t="e">
        <f t="shared" si="0"/>
        <v>#REF!</v>
      </c>
      <c r="J10" s="43" t="e">
        <f t="shared" si="0"/>
        <v>#REF!</v>
      </c>
      <c r="K10" s="43" t="e">
        <f t="shared" si="0"/>
        <v>#REF!</v>
      </c>
      <c r="L10" s="43" t="e">
        <f t="shared" si="0"/>
        <v>#REF!</v>
      </c>
      <c r="M10" s="43" t="e">
        <f t="shared" si="0"/>
        <v>#REF!</v>
      </c>
      <c r="N10" s="43" t="e">
        <f t="shared" si="0"/>
        <v>#REF!</v>
      </c>
      <c r="O10" s="43" t="e">
        <f t="shared" si="0"/>
        <v>#REF!</v>
      </c>
      <c r="P10" s="43" t="e">
        <f t="shared" si="0"/>
        <v>#REF!</v>
      </c>
      <c r="Q10" s="43" t="e">
        <f t="shared" si="0"/>
        <v>#REF!</v>
      </c>
      <c r="R10" s="43" t="e">
        <f t="shared" si="0"/>
        <v>#REF!</v>
      </c>
      <c r="S10" s="43" t="e">
        <f t="shared" si="0"/>
        <v>#REF!</v>
      </c>
      <c r="T10" s="43" t="e">
        <f t="shared" si="0"/>
        <v>#REF!</v>
      </c>
    </row>
    <row r="11" spans="1:21" x14ac:dyDescent="0.25">
      <c r="A11" s="35"/>
      <c r="B11" s="4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46"/>
      <c r="P11" s="35"/>
      <c r="Q11" s="35"/>
      <c r="R11" s="35"/>
      <c r="S11" s="35"/>
      <c r="T11" s="35"/>
    </row>
    <row r="12" spans="1:21" x14ac:dyDescent="0.25">
      <c r="A12" s="38" t="s">
        <v>37</v>
      </c>
      <c r="B12" s="39" t="e">
        <f>#REF!</f>
        <v>#REF!</v>
      </c>
      <c r="C12" s="39" t="e">
        <f>#REF!</f>
        <v>#REF!</v>
      </c>
      <c r="D12" s="39" t="e">
        <f>#REF!</f>
        <v>#REF!</v>
      </c>
      <c r="E12" s="39" t="e">
        <f>#REF!</f>
        <v>#REF!</v>
      </c>
      <c r="F12" s="39" t="e">
        <f>#REF!</f>
        <v>#REF!</v>
      </c>
      <c r="G12" s="39" t="e">
        <f>#REF!</f>
        <v>#REF!</v>
      </c>
      <c r="H12" s="39" t="e">
        <f>#REF!</f>
        <v>#REF!</v>
      </c>
      <c r="I12" s="39" t="e">
        <f>#REF!</f>
        <v>#REF!</v>
      </c>
      <c r="J12" s="39" t="e">
        <f>#REF!</f>
        <v>#REF!</v>
      </c>
      <c r="K12" s="39" t="e">
        <f>#REF!</f>
        <v>#REF!</v>
      </c>
      <c r="L12" s="39" t="e">
        <f>#REF!</f>
        <v>#REF!</v>
      </c>
      <c r="M12" s="39" t="e">
        <f>#REF!</f>
        <v>#REF!</v>
      </c>
      <c r="N12" s="39" t="e">
        <f>#REF!</f>
        <v>#REF!</v>
      </c>
      <c r="O12" s="39" t="e">
        <f>#REF!</f>
        <v>#REF!</v>
      </c>
      <c r="P12" s="39" t="e">
        <f>#REF!</f>
        <v>#REF!</v>
      </c>
      <c r="Q12" s="39" t="e">
        <f>#REF!</f>
        <v>#REF!</v>
      </c>
      <c r="R12" s="39" t="e">
        <f>#REF!</f>
        <v>#REF!</v>
      </c>
      <c r="S12" s="39" t="e">
        <f>#REF!</f>
        <v>#REF!</v>
      </c>
      <c r="T12" s="39" t="e">
        <f>#REF!</f>
        <v>#REF!</v>
      </c>
    </row>
    <row r="13" spans="1:21" x14ac:dyDescent="0.25">
      <c r="A13" s="40" t="s">
        <v>38</v>
      </c>
      <c r="B13" s="41" t="e">
        <f>#REF!</f>
        <v>#REF!</v>
      </c>
      <c r="C13" s="41" t="e">
        <f>#REF!</f>
        <v>#REF!</v>
      </c>
      <c r="D13" s="41" t="e">
        <f>#REF!</f>
        <v>#REF!</v>
      </c>
      <c r="E13" s="41" t="e">
        <f>#REF!</f>
        <v>#REF!</v>
      </c>
      <c r="F13" s="41" t="e">
        <f>#REF!</f>
        <v>#REF!</v>
      </c>
      <c r="G13" s="41" t="e">
        <f>#REF!</f>
        <v>#REF!</v>
      </c>
      <c r="H13" s="41" t="e">
        <f>#REF!</f>
        <v>#REF!</v>
      </c>
      <c r="I13" s="41" t="e">
        <f>#REF!</f>
        <v>#REF!</v>
      </c>
      <c r="J13" s="41" t="e">
        <f>#REF!</f>
        <v>#REF!</v>
      </c>
      <c r="K13" s="41" t="e">
        <f>#REF!</f>
        <v>#REF!</v>
      </c>
      <c r="L13" s="41" t="e">
        <f>#REF!</f>
        <v>#REF!</v>
      </c>
      <c r="M13" s="41" t="e">
        <f>#REF!</f>
        <v>#REF!</v>
      </c>
      <c r="N13" s="41" t="e">
        <f>#REF!</f>
        <v>#REF!</v>
      </c>
      <c r="O13" s="41" t="e">
        <f>#REF!</f>
        <v>#REF!</v>
      </c>
      <c r="P13" s="41" t="e">
        <f>#REF!</f>
        <v>#REF!</v>
      </c>
      <c r="Q13" s="41" t="e">
        <f>#REF!</f>
        <v>#REF!</v>
      </c>
      <c r="R13" s="41" t="e">
        <f>#REF!</f>
        <v>#REF!</v>
      </c>
      <c r="S13" s="41" t="e">
        <f>#REF!</f>
        <v>#REF!</v>
      </c>
      <c r="T13" s="41" t="e">
        <f>#REF!</f>
        <v>#REF!</v>
      </c>
    </row>
    <row r="14" spans="1:21" s="47" customFormat="1" x14ac:dyDescent="0.25">
      <c r="A14" s="42" t="s">
        <v>43</v>
      </c>
      <c r="B14" s="43" t="e">
        <f t="shared" ref="B14:T14" si="1">SUM(B12:B13)</f>
        <v>#REF!</v>
      </c>
      <c r="C14" s="43" t="e">
        <f t="shared" si="1"/>
        <v>#REF!</v>
      </c>
      <c r="D14" s="43" t="e">
        <f t="shared" si="1"/>
        <v>#REF!</v>
      </c>
      <c r="E14" s="43" t="e">
        <f t="shared" si="1"/>
        <v>#REF!</v>
      </c>
      <c r="F14" s="43" t="e">
        <f t="shared" si="1"/>
        <v>#REF!</v>
      </c>
      <c r="G14" s="43" t="e">
        <f t="shared" si="1"/>
        <v>#REF!</v>
      </c>
      <c r="H14" s="43" t="e">
        <f t="shared" si="1"/>
        <v>#REF!</v>
      </c>
      <c r="I14" s="43" t="e">
        <f t="shared" si="1"/>
        <v>#REF!</v>
      </c>
      <c r="J14" s="43" t="e">
        <f t="shared" si="1"/>
        <v>#REF!</v>
      </c>
      <c r="K14" s="43" t="e">
        <f t="shared" si="1"/>
        <v>#REF!</v>
      </c>
      <c r="L14" s="43" t="e">
        <f t="shared" si="1"/>
        <v>#REF!</v>
      </c>
      <c r="M14" s="43" t="e">
        <f t="shared" si="1"/>
        <v>#REF!</v>
      </c>
      <c r="N14" s="43" t="e">
        <f t="shared" si="1"/>
        <v>#REF!</v>
      </c>
      <c r="O14" s="43" t="e">
        <f t="shared" si="1"/>
        <v>#REF!</v>
      </c>
      <c r="P14" s="43" t="e">
        <f t="shared" si="1"/>
        <v>#REF!</v>
      </c>
      <c r="Q14" s="43" t="e">
        <f t="shared" si="1"/>
        <v>#REF!</v>
      </c>
      <c r="R14" s="43" t="e">
        <f t="shared" si="1"/>
        <v>#REF!</v>
      </c>
      <c r="S14" s="43" t="e">
        <f t="shared" si="1"/>
        <v>#REF!</v>
      </c>
      <c r="T14" s="43" t="e">
        <f t="shared" si="1"/>
        <v>#REF!</v>
      </c>
    </row>
    <row r="15" spans="1:21" s="47" customFormat="1" x14ac:dyDescent="0.25">
      <c r="A15" s="48"/>
      <c r="B15" s="49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</row>
    <row r="16" spans="1:21" s="47" customFormat="1" x14ac:dyDescent="0.25">
      <c r="A16" s="50" t="s">
        <v>44</v>
      </c>
      <c r="B16" s="51" t="e">
        <f t="shared" ref="B16:T16" si="2">SUM(B10,B14,B4)</f>
        <v>#REF!</v>
      </c>
      <c r="C16" s="51" t="e">
        <f t="shared" si="2"/>
        <v>#REF!</v>
      </c>
      <c r="D16" s="51" t="e">
        <f t="shared" si="2"/>
        <v>#REF!</v>
      </c>
      <c r="E16" s="51" t="e">
        <f t="shared" si="2"/>
        <v>#REF!</v>
      </c>
      <c r="F16" s="51" t="e">
        <f t="shared" si="2"/>
        <v>#REF!</v>
      </c>
      <c r="G16" s="51" t="e">
        <f t="shared" si="2"/>
        <v>#REF!</v>
      </c>
      <c r="H16" s="51" t="e">
        <f t="shared" si="2"/>
        <v>#REF!</v>
      </c>
      <c r="I16" s="51" t="e">
        <f t="shared" si="2"/>
        <v>#REF!</v>
      </c>
      <c r="J16" s="51" t="e">
        <f t="shared" si="2"/>
        <v>#REF!</v>
      </c>
      <c r="K16" s="51" t="e">
        <f t="shared" si="2"/>
        <v>#REF!</v>
      </c>
      <c r="L16" s="51" t="e">
        <f t="shared" si="2"/>
        <v>#REF!</v>
      </c>
      <c r="M16" s="51" t="e">
        <f t="shared" si="2"/>
        <v>#REF!</v>
      </c>
      <c r="N16" s="51" t="e">
        <f t="shared" si="2"/>
        <v>#REF!</v>
      </c>
      <c r="O16" s="51" t="e">
        <f t="shared" si="2"/>
        <v>#REF!</v>
      </c>
      <c r="P16" s="51" t="e">
        <f t="shared" si="2"/>
        <v>#REF!</v>
      </c>
      <c r="Q16" s="51" t="e">
        <f t="shared" si="2"/>
        <v>#REF!</v>
      </c>
      <c r="R16" s="51" t="e">
        <f t="shared" si="2"/>
        <v>#REF!</v>
      </c>
      <c r="S16" s="51" t="e">
        <f t="shared" si="2"/>
        <v>#REF!</v>
      </c>
      <c r="T16" s="51" t="e">
        <f t="shared" si="2"/>
        <v>#REF!</v>
      </c>
    </row>
    <row r="17" spans="1:21" s="47" customFormat="1" x14ac:dyDescent="0.25">
      <c r="A17" s="50" t="s">
        <v>45</v>
      </c>
      <c r="B17" s="51">
        <v>8</v>
      </c>
      <c r="C17" s="50"/>
      <c r="D17" s="50">
        <v>5</v>
      </c>
      <c r="E17" s="50">
        <v>2</v>
      </c>
      <c r="F17" s="50">
        <v>13</v>
      </c>
      <c r="G17" s="50">
        <v>14</v>
      </c>
      <c r="H17" s="50">
        <v>9</v>
      </c>
      <c r="I17" s="50">
        <v>17</v>
      </c>
      <c r="J17" s="50">
        <v>7</v>
      </c>
      <c r="K17" s="50">
        <v>3</v>
      </c>
      <c r="L17" s="50">
        <v>4</v>
      </c>
      <c r="M17" s="50">
        <v>12</v>
      </c>
      <c r="N17" s="50">
        <v>11</v>
      </c>
      <c r="O17" s="50">
        <v>1</v>
      </c>
      <c r="P17" s="50">
        <v>6</v>
      </c>
      <c r="Q17" s="50">
        <v>16</v>
      </c>
      <c r="R17" s="50"/>
      <c r="S17" s="50">
        <v>10</v>
      </c>
      <c r="T17" s="50">
        <v>15</v>
      </c>
    </row>
    <row r="20" spans="1:21" ht="20.25" x14ac:dyDescent="0.3">
      <c r="A20" s="296" t="s">
        <v>46</v>
      </c>
      <c r="B20" s="296"/>
      <c r="C20" s="296"/>
      <c r="D20" s="296"/>
      <c r="E20" s="296"/>
      <c r="F20" s="296"/>
      <c r="G20" s="296"/>
      <c r="H20" s="296"/>
      <c r="I20" s="296"/>
      <c r="J20" s="296"/>
      <c r="K20" s="296"/>
      <c r="L20" s="296"/>
      <c r="M20" s="296"/>
      <c r="N20" s="296"/>
      <c r="O20" s="296"/>
      <c r="P20" s="296"/>
      <c r="Q20" s="296"/>
      <c r="R20" s="296"/>
      <c r="S20" s="296"/>
      <c r="T20" s="296"/>
      <c r="U20" s="296"/>
    </row>
    <row r="21" spans="1:21" ht="20.25" x14ac:dyDescent="0.3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</row>
    <row r="22" spans="1:21" x14ac:dyDescent="0.25">
      <c r="A22" s="7">
        <f>A3</f>
        <v>0</v>
      </c>
      <c r="B22" s="52" t="str">
        <f>B3</f>
        <v>ABDO</v>
      </c>
      <c r="C22" s="53" t="str">
        <f>C3</f>
        <v>MASC</v>
      </c>
      <c r="D22" s="53" t="str">
        <f>D3</f>
        <v>ASGB</v>
      </c>
      <c r="E22" s="53" t="str">
        <f>E3</f>
        <v>BMSA</v>
      </c>
      <c r="F22" s="53" t="s">
        <v>12</v>
      </c>
      <c r="G22" s="53" t="str">
        <f>G3</f>
        <v>CMA</v>
      </c>
      <c r="H22" s="53" t="s">
        <v>14</v>
      </c>
      <c r="I22" s="53" t="str">
        <f>I3</f>
        <v>COMA</v>
      </c>
      <c r="J22" s="53" t="s">
        <v>16</v>
      </c>
      <c r="K22" s="53" t="str">
        <f t="shared" ref="K22:Q22" si="3">K3</f>
        <v>ESV</v>
      </c>
      <c r="L22" s="53" t="str">
        <f t="shared" si="3"/>
        <v>ESCXV</v>
      </c>
      <c r="M22" s="53" t="str">
        <f t="shared" si="3"/>
        <v>ESS</v>
      </c>
      <c r="N22" s="53" t="str">
        <f t="shared" si="3"/>
        <v>NLSA</v>
      </c>
      <c r="O22" s="53" t="str">
        <f t="shared" si="3"/>
        <v>SDUS</v>
      </c>
      <c r="P22" s="53" t="str">
        <f t="shared" si="3"/>
        <v>TAC</v>
      </c>
      <c r="Q22" s="53" t="str">
        <f t="shared" si="3"/>
        <v>MASC</v>
      </c>
      <c r="R22" s="53" t="s">
        <v>24</v>
      </c>
      <c r="S22" s="53" t="str">
        <f>S3</f>
        <v>USMA</v>
      </c>
      <c r="T22" s="53" t="str">
        <f>T3</f>
        <v xml:space="preserve"> n</v>
      </c>
      <c r="U22" s="20" t="s">
        <v>32</v>
      </c>
    </row>
    <row r="23" spans="1:21" x14ac:dyDescent="0.25">
      <c r="A23" s="54" t="s">
        <v>33</v>
      </c>
      <c r="B23" s="55" t="e">
        <f>#REF!</f>
        <v>#REF!</v>
      </c>
      <c r="C23" s="55" t="e">
        <f>#REF!</f>
        <v>#REF!</v>
      </c>
      <c r="D23" s="55" t="e">
        <f>#REF!</f>
        <v>#REF!</v>
      </c>
      <c r="E23" s="55" t="e">
        <f>#REF!</f>
        <v>#REF!</v>
      </c>
      <c r="F23" s="55" t="e">
        <f>#REF!</f>
        <v>#REF!</v>
      </c>
      <c r="G23" s="55" t="e">
        <f>#REF!</f>
        <v>#REF!</v>
      </c>
      <c r="H23" s="55" t="e">
        <f>#REF!</f>
        <v>#REF!</v>
      </c>
      <c r="I23" s="55" t="e">
        <f>#REF!</f>
        <v>#REF!</v>
      </c>
      <c r="J23" s="55" t="e">
        <f>#REF!</f>
        <v>#REF!</v>
      </c>
      <c r="K23" s="55" t="e">
        <f>#REF!</f>
        <v>#REF!</v>
      </c>
      <c r="L23" s="55" t="e">
        <f>#REF!</f>
        <v>#REF!</v>
      </c>
      <c r="M23" s="55" t="e">
        <f>#REF!</f>
        <v>#REF!</v>
      </c>
      <c r="N23" s="55" t="e">
        <f>#REF!</f>
        <v>#REF!</v>
      </c>
      <c r="O23" s="55" t="e">
        <f>#REF!</f>
        <v>#REF!</v>
      </c>
      <c r="P23" s="55" t="e">
        <f>#REF!</f>
        <v>#REF!</v>
      </c>
      <c r="Q23" s="55" t="e">
        <f>#REF!</f>
        <v>#REF!</v>
      </c>
      <c r="R23" s="55" t="e">
        <f>#REF!</f>
        <v>#REF!</v>
      </c>
      <c r="S23" s="55" t="e">
        <f>#REF!</f>
        <v>#REF!</v>
      </c>
      <c r="T23" s="55" t="e">
        <f>#REF!</f>
        <v>#REF!</v>
      </c>
      <c r="U23" s="56" t="e">
        <f t="shared" ref="U23:U29" si="4">SUM(B23:T23)</f>
        <v>#REF!</v>
      </c>
    </row>
    <row r="24" spans="1:21" x14ac:dyDescent="0.25">
      <c r="A24" s="54" t="s">
        <v>34</v>
      </c>
      <c r="B24" s="57" t="e">
        <f>#REF!</f>
        <v>#REF!</v>
      </c>
      <c r="C24" s="57" t="e">
        <f>#REF!</f>
        <v>#REF!</v>
      </c>
      <c r="D24" s="57" t="e">
        <f>#REF!</f>
        <v>#REF!</v>
      </c>
      <c r="E24" s="57" t="e">
        <f>#REF!</f>
        <v>#REF!</v>
      </c>
      <c r="F24" s="57" t="e">
        <f>#REF!</f>
        <v>#REF!</v>
      </c>
      <c r="G24" s="57" t="e">
        <f>#REF!</f>
        <v>#REF!</v>
      </c>
      <c r="H24" s="57" t="e">
        <f>#REF!</f>
        <v>#REF!</v>
      </c>
      <c r="I24" s="57" t="e">
        <f>#REF!</f>
        <v>#REF!</v>
      </c>
      <c r="J24" s="57" t="e">
        <f>#REF!</f>
        <v>#REF!</v>
      </c>
      <c r="K24" s="57" t="e">
        <f>#REF!</f>
        <v>#REF!</v>
      </c>
      <c r="L24" s="57" t="e">
        <f>#REF!</f>
        <v>#REF!</v>
      </c>
      <c r="M24" s="57" t="e">
        <f>#REF!</f>
        <v>#REF!</v>
      </c>
      <c r="N24" s="57" t="e">
        <f>#REF!</f>
        <v>#REF!</v>
      </c>
      <c r="O24" s="57" t="e">
        <f>#REF!</f>
        <v>#REF!</v>
      </c>
      <c r="P24" s="57" t="e">
        <f>#REF!</f>
        <v>#REF!</v>
      </c>
      <c r="Q24" s="57" t="e">
        <f>#REF!</f>
        <v>#REF!</v>
      </c>
      <c r="R24" s="57" t="e">
        <f>#REF!</f>
        <v>#REF!</v>
      </c>
      <c r="S24" s="57" t="e">
        <f>#REF!</f>
        <v>#REF!</v>
      </c>
      <c r="T24" s="57" t="e">
        <f>#REF!</f>
        <v>#REF!</v>
      </c>
      <c r="U24" s="56" t="e">
        <f t="shared" si="4"/>
        <v>#REF!</v>
      </c>
    </row>
    <row r="25" spans="1:21" x14ac:dyDescent="0.25">
      <c r="A25" s="21" t="s">
        <v>35</v>
      </c>
      <c r="B25" s="58" t="e">
        <f>#REF!</f>
        <v>#REF!</v>
      </c>
      <c r="C25" s="58" t="e">
        <f>#REF!</f>
        <v>#REF!</v>
      </c>
      <c r="D25" s="58" t="e">
        <f>#REF!</f>
        <v>#REF!</v>
      </c>
      <c r="E25" s="58" t="e">
        <f>#REF!</f>
        <v>#REF!</v>
      </c>
      <c r="F25" s="58" t="e">
        <f>#REF!</f>
        <v>#REF!</v>
      </c>
      <c r="G25" s="58" t="e">
        <f>#REF!</f>
        <v>#REF!</v>
      </c>
      <c r="H25" s="58" t="e">
        <f>#REF!</f>
        <v>#REF!</v>
      </c>
      <c r="I25" s="58" t="e">
        <f>#REF!</f>
        <v>#REF!</v>
      </c>
      <c r="J25" s="58" t="e">
        <f>#REF!</f>
        <v>#REF!</v>
      </c>
      <c r="K25" s="58" t="e">
        <f>#REF!</f>
        <v>#REF!</v>
      </c>
      <c r="L25" s="58" t="e">
        <f>#REF!</f>
        <v>#REF!</v>
      </c>
      <c r="M25" s="58" t="e">
        <f>#REF!</f>
        <v>#REF!</v>
      </c>
      <c r="N25" s="58" t="e">
        <f>#REF!</f>
        <v>#REF!</v>
      </c>
      <c r="O25" s="58" t="e">
        <f>#REF!</f>
        <v>#REF!</v>
      </c>
      <c r="P25" s="58" t="e">
        <f>#REF!</f>
        <v>#REF!</v>
      </c>
      <c r="Q25" s="58" t="e">
        <f>#REF!</f>
        <v>#REF!</v>
      </c>
      <c r="R25" s="58" t="e">
        <f>#REF!</f>
        <v>#REF!</v>
      </c>
      <c r="S25" s="58" t="e">
        <f>#REF!</f>
        <v>#REF!</v>
      </c>
      <c r="T25" s="58" t="e">
        <f>#REF!</f>
        <v>#REF!</v>
      </c>
      <c r="U25" s="23" t="e">
        <f t="shared" si="4"/>
        <v>#REF!</v>
      </c>
    </row>
    <row r="26" spans="1:21" x14ac:dyDescent="0.25">
      <c r="A26" s="21" t="s">
        <v>36</v>
      </c>
      <c r="B26" s="59" t="e">
        <f>#REF!</f>
        <v>#REF!</v>
      </c>
      <c r="C26" s="59" t="e">
        <f>#REF!</f>
        <v>#REF!</v>
      </c>
      <c r="D26" s="59" t="e">
        <f>#REF!</f>
        <v>#REF!</v>
      </c>
      <c r="E26" s="59" t="e">
        <f>#REF!</f>
        <v>#REF!</v>
      </c>
      <c r="F26" s="59" t="e">
        <f>#REF!</f>
        <v>#REF!</v>
      </c>
      <c r="G26" s="59" t="e">
        <f>#REF!</f>
        <v>#REF!</v>
      </c>
      <c r="H26" s="59" t="e">
        <f>#REF!</f>
        <v>#REF!</v>
      </c>
      <c r="I26" s="59" t="e">
        <f>#REF!</f>
        <v>#REF!</v>
      </c>
      <c r="J26" s="59" t="e">
        <f>#REF!</f>
        <v>#REF!</v>
      </c>
      <c r="K26" s="59" t="e">
        <f>#REF!</f>
        <v>#REF!</v>
      </c>
      <c r="L26" s="59" t="e">
        <f>#REF!</f>
        <v>#REF!</v>
      </c>
      <c r="M26" s="59" t="e">
        <f>#REF!</f>
        <v>#REF!</v>
      </c>
      <c r="N26" s="59" t="e">
        <f>#REF!</f>
        <v>#REF!</v>
      </c>
      <c r="O26" s="59" t="e">
        <f>#REF!</f>
        <v>#REF!</v>
      </c>
      <c r="P26" s="59" t="e">
        <f>#REF!</f>
        <v>#REF!</v>
      </c>
      <c r="Q26" s="59" t="e">
        <f>#REF!</f>
        <v>#REF!</v>
      </c>
      <c r="R26" s="59" t="e">
        <f>#REF!</f>
        <v>#REF!</v>
      </c>
      <c r="S26" s="59" t="e">
        <f>#REF!</f>
        <v>#REF!</v>
      </c>
      <c r="T26" s="59" t="e">
        <f>#REF!</f>
        <v>#REF!</v>
      </c>
      <c r="U26" s="23" t="e">
        <f t="shared" si="4"/>
        <v>#REF!</v>
      </c>
    </row>
    <row r="27" spans="1:21" x14ac:dyDescent="0.25">
      <c r="A27" s="21" t="s">
        <v>37</v>
      </c>
      <c r="B27" s="11" t="e">
        <f>#REF!</f>
        <v>#REF!</v>
      </c>
      <c r="C27" s="11" t="e">
        <f>#REF!</f>
        <v>#REF!</v>
      </c>
      <c r="D27" s="11" t="e">
        <f>#REF!</f>
        <v>#REF!</v>
      </c>
      <c r="E27" s="11" t="e">
        <f>#REF!</f>
        <v>#REF!</v>
      </c>
      <c r="F27" s="11" t="e">
        <f>#REF!</f>
        <v>#REF!</v>
      </c>
      <c r="G27" s="11" t="e">
        <f>#REF!</f>
        <v>#REF!</v>
      </c>
      <c r="H27" s="11" t="e">
        <f>#REF!</f>
        <v>#REF!</v>
      </c>
      <c r="I27" s="11" t="e">
        <f>#REF!</f>
        <v>#REF!</v>
      </c>
      <c r="J27" s="11" t="e">
        <f>#REF!</f>
        <v>#REF!</v>
      </c>
      <c r="K27" s="11" t="e">
        <f>#REF!</f>
        <v>#REF!</v>
      </c>
      <c r="L27" s="11" t="e">
        <f>#REF!</f>
        <v>#REF!</v>
      </c>
      <c r="M27" s="11" t="e">
        <f>#REF!</f>
        <v>#REF!</v>
      </c>
      <c r="N27" s="11" t="e">
        <f>#REF!</f>
        <v>#REF!</v>
      </c>
      <c r="O27" s="11" t="e">
        <f>#REF!</f>
        <v>#REF!</v>
      </c>
      <c r="P27" s="11" t="e">
        <f>#REF!</f>
        <v>#REF!</v>
      </c>
      <c r="Q27" s="11" t="e">
        <f>#REF!</f>
        <v>#REF!</v>
      </c>
      <c r="R27" s="11" t="e">
        <f>#REF!</f>
        <v>#REF!</v>
      </c>
      <c r="S27" s="11" t="e">
        <f>#REF!</f>
        <v>#REF!</v>
      </c>
      <c r="T27" s="11" t="e">
        <f>#REF!</f>
        <v>#REF!</v>
      </c>
      <c r="U27" s="23" t="e">
        <f t="shared" si="4"/>
        <v>#REF!</v>
      </c>
    </row>
    <row r="28" spans="1:21" x14ac:dyDescent="0.25">
      <c r="A28" s="21" t="s">
        <v>38</v>
      </c>
      <c r="B28" s="11" t="e">
        <f>#REF!</f>
        <v>#REF!</v>
      </c>
      <c r="C28" s="11" t="e">
        <f>#REF!</f>
        <v>#REF!</v>
      </c>
      <c r="D28" s="11" t="e">
        <f>#REF!</f>
        <v>#REF!</v>
      </c>
      <c r="E28" s="11" t="e">
        <f>#REF!</f>
        <v>#REF!</v>
      </c>
      <c r="F28" s="11" t="e">
        <f>#REF!</f>
        <v>#REF!</v>
      </c>
      <c r="G28" s="11" t="e">
        <f>#REF!</f>
        <v>#REF!</v>
      </c>
      <c r="H28" s="11" t="e">
        <f>#REF!</f>
        <v>#REF!</v>
      </c>
      <c r="I28" s="11" t="e">
        <f>#REF!</f>
        <v>#REF!</v>
      </c>
      <c r="J28" s="11" t="e">
        <f>#REF!</f>
        <v>#REF!</v>
      </c>
      <c r="K28" s="11" t="e">
        <f>#REF!</f>
        <v>#REF!</v>
      </c>
      <c r="L28" s="11" t="e">
        <f>#REF!</f>
        <v>#REF!</v>
      </c>
      <c r="M28" s="11" t="e">
        <f>#REF!</f>
        <v>#REF!</v>
      </c>
      <c r="N28" s="11" t="e">
        <f>#REF!</f>
        <v>#REF!</v>
      </c>
      <c r="O28" s="11" t="e">
        <f>#REF!</f>
        <v>#REF!</v>
      </c>
      <c r="P28" s="11" t="e">
        <f>#REF!</f>
        <v>#REF!</v>
      </c>
      <c r="Q28" s="11" t="e">
        <f>#REF!</f>
        <v>#REF!</v>
      </c>
      <c r="R28" s="11" t="e">
        <f>#REF!</f>
        <v>#REF!</v>
      </c>
      <c r="S28" s="11" t="e">
        <f>#REF!</f>
        <v>#REF!</v>
      </c>
      <c r="T28" s="11" t="e">
        <f>#REF!</f>
        <v>#REF!</v>
      </c>
      <c r="U28" s="23" t="e">
        <f t="shared" si="4"/>
        <v>#REF!</v>
      </c>
    </row>
    <row r="29" spans="1:21" s="28" customFormat="1" ht="18.75" x14ac:dyDescent="0.3">
      <c r="A29" s="60" t="s">
        <v>32</v>
      </c>
      <c r="B29" s="61" t="e">
        <f t="shared" ref="B29:T29" si="5">SUM(B23:B28)</f>
        <v>#REF!</v>
      </c>
      <c r="C29" s="61" t="e">
        <f t="shared" si="5"/>
        <v>#REF!</v>
      </c>
      <c r="D29" s="61" t="e">
        <f t="shared" si="5"/>
        <v>#REF!</v>
      </c>
      <c r="E29" s="61" t="e">
        <f t="shared" si="5"/>
        <v>#REF!</v>
      </c>
      <c r="F29" s="61" t="e">
        <f t="shared" si="5"/>
        <v>#REF!</v>
      </c>
      <c r="G29" s="61" t="e">
        <f t="shared" si="5"/>
        <v>#REF!</v>
      </c>
      <c r="H29" s="61" t="e">
        <f t="shared" si="5"/>
        <v>#REF!</v>
      </c>
      <c r="I29" s="61" t="e">
        <f t="shared" si="5"/>
        <v>#REF!</v>
      </c>
      <c r="J29" s="61" t="e">
        <f t="shared" si="5"/>
        <v>#REF!</v>
      </c>
      <c r="K29" s="61" t="e">
        <f t="shared" si="5"/>
        <v>#REF!</v>
      </c>
      <c r="L29" s="61" t="e">
        <f t="shared" si="5"/>
        <v>#REF!</v>
      </c>
      <c r="M29" s="61" t="e">
        <f t="shared" si="5"/>
        <v>#REF!</v>
      </c>
      <c r="N29" s="61" t="e">
        <f t="shared" si="5"/>
        <v>#REF!</v>
      </c>
      <c r="O29" s="61" t="e">
        <f t="shared" si="5"/>
        <v>#REF!</v>
      </c>
      <c r="P29" s="61" t="e">
        <f t="shared" si="5"/>
        <v>#REF!</v>
      </c>
      <c r="Q29" s="61" t="e">
        <f t="shared" si="5"/>
        <v>#REF!</v>
      </c>
      <c r="R29" s="61" t="e">
        <f t="shared" si="5"/>
        <v>#REF!</v>
      </c>
      <c r="S29" s="61" t="e">
        <f t="shared" si="5"/>
        <v>#REF!</v>
      </c>
      <c r="T29" s="61" t="e">
        <f t="shared" si="5"/>
        <v>#REF!</v>
      </c>
      <c r="U29" s="62" t="e">
        <f t="shared" si="4"/>
        <v>#REF!</v>
      </c>
    </row>
    <row r="30" spans="1:21" s="64" customFormat="1" ht="23.65" customHeight="1" x14ac:dyDescent="0.3">
      <c r="A30" s="63"/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</row>
    <row r="31" spans="1:21" s="64" customFormat="1" ht="23.65" customHeight="1" x14ac:dyDescent="0.3">
      <c r="A31" s="63"/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</row>
    <row r="32" spans="1:21" s="64" customFormat="1" ht="23.65" customHeight="1" x14ac:dyDescent="0.3">
      <c r="A32" s="63"/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</row>
    <row r="33" spans="1:21" s="64" customFormat="1" ht="23.65" customHeight="1" x14ac:dyDescent="0.3">
      <c r="A33" s="63"/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</row>
    <row r="34" spans="1:21" s="64" customFormat="1" ht="23.65" customHeight="1" x14ac:dyDescent="0.3">
      <c r="A34" s="63"/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</row>
    <row r="35" spans="1:21" s="64" customFormat="1" ht="23.65" customHeight="1" x14ac:dyDescent="0.3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</row>
    <row r="36" spans="1:21" s="64" customFormat="1" ht="18.75" x14ac:dyDescent="0.3">
      <c r="A36" s="63"/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</row>
    <row r="37" spans="1:21" s="64" customFormat="1" ht="18.75" x14ac:dyDescent="0.3">
      <c r="A37" s="63"/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</row>
    <row r="38" spans="1:21" ht="23.25" x14ac:dyDescent="0.35">
      <c r="A38" s="297" t="s">
        <v>47</v>
      </c>
      <c r="B38" s="297"/>
      <c r="C38" s="297"/>
      <c r="D38" s="297"/>
      <c r="E38" s="297"/>
      <c r="F38" s="297"/>
      <c r="G38" s="297"/>
      <c r="H38" s="297"/>
      <c r="I38" s="297"/>
      <c r="J38" s="297"/>
      <c r="K38" s="297"/>
      <c r="L38" s="297"/>
      <c r="M38" s="297"/>
      <c r="N38" s="297"/>
      <c r="O38" s="297"/>
      <c r="P38" s="297"/>
      <c r="Q38" s="297"/>
      <c r="R38" s="297"/>
      <c r="S38" s="297"/>
      <c r="T38" s="297"/>
      <c r="U38" s="297"/>
    </row>
    <row r="39" spans="1:21" s="66" customFormat="1" ht="12.75" x14ac:dyDescent="0.2">
      <c r="A39" s="65"/>
      <c r="B39" s="65"/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  <c r="Q39" s="65"/>
      <c r="R39" s="65"/>
      <c r="S39" s="65"/>
      <c r="T39" s="65"/>
    </row>
    <row r="40" spans="1:21" ht="19.5" x14ac:dyDescent="0.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</row>
    <row r="41" spans="1:21" x14ac:dyDescent="0.25">
      <c r="A41" s="29"/>
      <c r="B41" s="30" t="str">
        <f t="shared" ref="B41:T41" si="6">B3</f>
        <v>ABDO</v>
      </c>
      <c r="C41" s="31" t="str">
        <f t="shared" si="6"/>
        <v>MASC</v>
      </c>
      <c r="D41" s="31" t="str">
        <f t="shared" si="6"/>
        <v>ASGB</v>
      </c>
      <c r="E41" s="31" t="str">
        <f t="shared" si="6"/>
        <v>BMSA</v>
      </c>
      <c r="F41" s="31" t="str">
        <f t="shared" si="6"/>
        <v>VMA</v>
      </c>
      <c r="G41" s="31" t="str">
        <f t="shared" si="6"/>
        <v>CMA</v>
      </c>
      <c r="H41" s="31" t="str">
        <f t="shared" si="6"/>
        <v>ACMA</v>
      </c>
      <c r="I41" s="31" t="str">
        <f t="shared" si="6"/>
        <v>COMA</v>
      </c>
      <c r="J41" s="31" t="str">
        <f t="shared" si="6"/>
        <v>CSB</v>
      </c>
      <c r="K41" s="31" t="str">
        <f t="shared" si="6"/>
        <v>ESV</v>
      </c>
      <c r="L41" s="31" t="str">
        <f t="shared" si="6"/>
        <v>ESCXV</v>
      </c>
      <c r="M41" s="31" t="str">
        <f t="shared" si="6"/>
        <v>ESS</v>
      </c>
      <c r="N41" s="31" t="str">
        <f t="shared" si="6"/>
        <v>NLSA</v>
      </c>
      <c r="O41" s="31" t="str">
        <f t="shared" si="6"/>
        <v>SDUS</v>
      </c>
      <c r="P41" s="31" t="str">
        <f t="shared" si="6"/>
        <v>TAC</v>
      </c>
      <c r="Q41" s="31" t="str">
        <f t="shared" si="6"/>
        <v>MASC</v>
      </c>
      <c r="R41" s="31" t="str">
        <f t="shared" si="6"/>
        <v>USI</v>
      </c>
      <c r="S41" s="31" t="str">
        <f t="shared" si="6"/>
        <v>USMA</v>
      </c>
      <c r="T41" s="31" t="str">
        <f t="shared" si="6"/>
        <v xml:space="preserve"> n</v>
      </c>
    </row>
    <row r="42" spans="1:21" x14ac:dyDescent="0.25">
      <c r="A42" s="33" t="s">
        <v>42</v>
      </c>
      <c r="B42" s="34" t="e">
        <f>#REF!</f>
        <v>#REF!</v>
      </c>
      <c r="C42" s="34" t="e">
        <f>#REF!</f>
        <v>#REF!</v>
      </c>
      <c r="D42" s="34" t="e">
        <f>#REF!</f>
        <v>#REF!</v>
      </c>
      <c r="E42" s="34" t="e">
        <f>#REF!</f>
        <v>#REF!</v>
      </c>
      <c r="F42" s="34" t="e">
        <f>#REF!</f>
        <v>#REF!</v>
      </c>
      <c r="G42" s="34" t="e">
        <f>#REF!</f>
        <v>#REF!</v>
      </c>
      <c r="H42" s="34" t="e">
        <f>#REF!</f>
        <v>#REF!</v>
      </c>
      <c r="I42" s="34" t="e">
        <f>#REF!</f>
        <v>#REF!</v>
      </c>
      <c r="J42" s="34" t="e">
        <f>#REF!</f>
        <v>#REF!</v>
      </c>
      <c r="K42" s="34" t="e">
        <f>#REF!</f>
        <v>#REF!</v>
      </c>
      <c r="L42" s="34" t="e">
        <f>#REF!</f>
        <v>#REF!</v>
      </c>
      <c r="M42" s="34" t="e">
        <f>#REF!</f>
        <v>#REF!</v>
      </c>
      <c r="N42" s="34" t="e">
        <f>#REF!</f>
        <v>#REF!</v>
      </c>
      <c r="O42" s="34" t="e">
        <f>#REF!</f>
        <v>#REF!</v>
      </c>
      <c r="P42" s="34" t="e">
        <f>#REF!</f>
        <v>#REF!</v>
      </c>
      <c r="Q42" s="34" t="e">
        <f>#REF!</f>
        <v>#REF!</v>
      </c>
      <c r="R42" s="34" t="e">
        <f>#REF!</f>
        <v>#REF!</v>
      </c>
      <c r="S42" s="34" t="e">
        <f>#REF!</f>
        <v>#REF!</v>
      </c>
      <c r="T42" s="34" t="e">
        <f>#REF!</f>
        <v>#REF!</v>
      </c>
    </row>
    <row r="43" spans="1:21" x14ac:dyDescent="0.25">
      <c r="A43" s="35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</row>
    <row r="44" spans="1:21" x14ac:dyDescent="0.25">
      <c r="A44" s="33" t="s">
        <v>33</v>
      </c>
      <c r="B44" s="37" t="e">
        <f>#REF!</f>
        <v>#REF!</v>
      </c>
      <c r="C44" s="37" t="e">
        <f>#REF!</f>
        <v>#REF!</v>
      </c>
      <c r="D44" s="37" t="e">
        <f>#REF!</f>
        <v>#REF!</v>
      </c>
      <c r="E44" s="37" t="e">
        <f>#REF!</f>
        <v>#REF!</v>
      </c>
      <c r="F44" s="37" t="e">
        <f>#REF!</f>
        <v>#REF!</v>
      </c>
      <c r="G44" s="37" t="e">
        <f>#REF!</f>
        <v>#REF!</v>
      </c>
      <c r="H44" s="37" t="e">
        <f>#REF!</f>
        <v>#REF!</v>
      </c>
      <c r="I44" s="37" t="e">
        <f>#REF!</f>
        <v>#REF!</v>
      </c>
      <c r="J44" s="37" t="e">
        <f>#REF!</f>
        <v>#REF!</v>
      </c>
      <c r="K44" s="37" t="e">
        <f>#REF!</f>
        <v>#REF!</v>
      </c>
      <c r="L44" s="37" t="e">
        <f>#REF!</f>
        <v>#REF!</v>
      </c>
      <c r="M44" s="37" t="e">
        <f>#REF!</f>
        <v>#REF!</v>
      </c>
      <c r="N44" s="37" t="e">
        <f>#REF!</f>
        <v>#REF!</v>
      </c>
      <c r="O44" s="37" t="e">
        <f>#REF!</f>
        <v>#REF!</v>
      </c>
      <c r="P44" s="37" t="e">
        <f>#REF!</f>
        <v>#REF!</v>
      </c>
      <c r="Q44" s="37" t="e">
        <f>#REF!</f>
        <v>#REF!</v>
      </c>
      <c r="R44" s="37" t="e">
        <f>#REF!</f>
        <v>#REF!</v>
      </c>
      <c r="S44" s="37" t="e">
        <f>#REF!</f>
        <v>#REF!</v>
      </c>
      <c r="T44" s="37" t="e">
        <f>#REF!</f>
        <v>#REF!</v>
      </c>
    </row>
    <row r="45" spans="1:21" x14ac:dyDescent="0.25">
      <c r="A45" s="38" t="s">
        <v>34</v>
      </c>
      <c r="B45" s="39" t="e">
        <f>#REF!</f>
        <v>#REF!</v>
      </c>
      <c r="C45" s="39" t="e">
        <f>#REF!</f>
        <v>#REF!</v>
      </c>
      <c r="D45" s="39" t="e">
        <f>#REF!</f>
        <v>#REF!</v>
      </c>
      <c r="E45" s="39" t="e">
        <f>#REF!</f>
        <v>#REF!</v>
      </c>
      <c r="F45" s="39" t="e">
        <f>#REF!</f>
        <v>#REF!</v>
      </c>
      <c r="G45" s="39" t="e">
        <f>#REF!</f>
        <v>#REF!</v>
      </c>
      <c r="H45" s="39" t="e">
        <f>#REF!</f>
        <v>#REF!</v>
      </c>
      <c r="I45" s="39" t="e">
        <f>#REF!</f>
        <v>#REF!</v>
      </c>
      <c r="J45" s="39" t="e">
        <f>#REF!</f>
        <v>#REF!</v>
      </c>
      <c r="K45" s="39" t="e">
        <f>#REF!</f>
        <v>#REF!</v>
      </c>
      <c r="L45" s="39" t="e">
        <f>#REF!</f>
        <v>#REF!</v>
      </c>
      <c r="M45" s="39" t="e">
        <f>#REF!</f>
        <v>#REF!</v>
      </c>
      <c r="N45" s="39" t="e">
        <f>#REF!</f>
        <v>#REF!</v>
      </c>
      <c r="O45" s="39" t="e">
        <f>#REF!</f>
        <v>#REF!</v>
      </c>
      <c r="P45" s="39" t="e">
        <f>#REF!</f>
        <v>#REF!</v>
      </c>
      <c r="Q45" s="39" t="e">
        <f>#REF!</f>
        <v>#REF!</v>
      </c>
      <c r="R45" s="39" t="e">
        <f>#REF!</f>
        <v>#REF!</v>
      </c>
      <c r="S45" s="39" t="e">
        <f>#REF!</f>
        <v>#REF!</v>
      </c>
      <c r="T45" s="39" t="e">
        <f>#REF!</f>
        <v>#REF!</v>
      </c>
    </row>
    <row r="46" spans="1:21" x14ac:dyDescent="0.25">
      <c r="A46" s="38" t="s">
        <v>35</v>
      </c>
      <c r="B46" s="39" t="e">
        <f>#REF!</f>
        <v>#REF!</v>
      </c>
      <c r="C46" s="39" t="e">
        <f>#REF!</f>
        <v>#REF!</v>
      </c>
      <c r="D46" s="39" t="e">
        <f>#REF!</f>
        <v>#REF!</v>
      </c>
      <c r="E46" s="39" t="e">
        <f>#REF!</f>
        <v>#REF!</v>
      </c>
      <c r="F46" s="39" t="e">
        <f>#REF!</f>
        <v>#REF!</v>
      </c>
      <c r="G46" s="39" t="e">
        <f>#REF!</f>
        <v>#REF!</v>
      </c>
      <c r="H46" s="39" t="e">
        <f>#REF!</f>
        <v>#REF!</v>
      </c>
      <c r="I46" s="39" t="e">
        <f>#REF!</f>
        <v>#REF!</v>
      </c>
      <c r="J46" s="39" t="e">
        <f>#REF!</f>
        <v>#REF!</v>
      </c>
      <c r="K46" s="39" t="e">
        <f>#REF!</f>
        <v>#REF!</v>
      </c>
      <c r="L46" s="39" t="e">
        <f>#REF!</f>
        <v>#REF!</v>
      </c>
      <c r="M46" s="39" t="e">
        <f>#REF!</f>
        <v>#REF!</v>
      </c>
      <c r="N46" s="39" t="e">
        <f>#REF!</f>
        <v>#REF!</v>
      </c>
      <c r="O46" s="39" t="e">
        <f>#REF!</f>
        <v>#REF!</v>
      </c>
      <c r="P46" s="39" t="e">
        <f>#REF!</f>
        <v>#REF!</v>
      </c>
      <c r="Q46" s="39" t="e">
        <f>#REF!</f>
        <v>#REF!</v>
      </c>
      <c r="R46" s="39" t="e">
        <f>#REF!</f>
        <v>#REF!</v>
      </c>
      <c r="S46" s="39" t="e">
        <f>#REF!</f>
        <v>#REF!</v>
      </c>
      <c r="T46" s="39" t="e">
        <f>#REF!</f>
        <v>#REF!</v>
      </c>
    </row>
    <row r="47" spans="1:21" x14ac:dyDescent="0.25">
      <c r="A47" s="40" t="s">
        <v>36</v>
      </c>
      <c r="B47" s="41" t="e">
        <f>#REF!</f>
        <v>#REF!</v>
      </c>
      <c r="C47" s="41" t="e">
        <f>#REF!</f>
        <v>#REF!</v>
      </c>
      <c r="D47" s="41" t="e">
        <f>#REF!</f>
        <v>#REF!</v>
      </c>
      <c r="E47" s="41" t="e">
        <f>#REF!</f>
        <v>#REF!</v>
      </c>
      <c r="F47" s="41" t="e">
        <f>#REF!</f>
        <v>#REF!</v>
      </c>
      <c r="G47" s="41" t="e">
        <f>#REF!</f>
        <v>#REF!</v>
      </c>
      <c r="H47" s="41" t="e">
        <f>#REF!</f>
        <v>#REF!</v>
      </c>
      <c r="I47" s="41" t="e">
        <f>#REF!</f>
        <v>#REF!</v>
      </c>
      <c r="J47" s="41" t="e">
        <f>#REF!</f>
        <v>#REF!</v>
      </c>
      <c r="K47" s="41" t="e">
        <f>#REF!</f>
        <v>#REF!</v>
      </c>
      <c r="L47" s="41" t="e">
        <f>#REF!</f>
        <v>#REF!</v>
      </c>
      <c r="M47" s="41" t="e">
        <f>#REF!</f>
        <v>#REF!</v>
      </c>
      <c r="N47" s="41" t="e">
        <f>#REF!</f>
        <v>#REF!</v>
      </c>
      <c r="O47" s="41" t="e">
        <f>#REF!</f>
        <v>#REF!</v>
      </c>
      <c r="P47" s="41" t="e">
        <f>#REF!</f>
        <v>#REF!</v>
      </c>
      <c r="Q47" s="41" t="e">
        <f>#REF!</f>
        <v>#REF!</v>
      </c>
      <c r="R47" s="41" t="e">
        <f>#REF!</f>
        <v>#REF!</v>
      </c>
      <c r="S47" s="41" t="e">
        <f>#REF!</f>
        <v>#REF!</v>
      </c>
      <c r="T47" s="41" t="e">
        <f>#REF!</f>
        <v>#REF!</v>
      </c>
      <c r="U47" s="44"/>
    </row>
    <row r="48" spans="1:21" x14ac:dyDescent="0.25">
      <c r="A48" s="42" t="s">
        <v>43</v>
      </c>
      <c r="B48" s="43" t="e">
        <f t="shared" ref="B48:T48" si="7">SUM(B44:B47)</f>
        <v>#REF!</v>
      </c>
      <c r="C48" s="43" t="e">
        <f t="shared" si="7"/>
        <v>#REF!</v>
      </c>
      <c r="D48" s="43" t="e">
        <f t="shared" si="7"/>
        <v>#REF!</v>
      </c>
      <c r="E48" s="43" t="e">
        <f t="shared" si="7"/>
        <v>#REF!</v>
      </c>
      <c r="F48" s="43" t="e">
        <f t="shared" si="7"/>
        <v>#REF!</v>
      </c>
      <c r="G48" s="43" t="e">
        <f t="shared" si="7"/>
        <v>#REF!</v>
      </c>
      <c r="H48" s="43" t="e">
        <f t="shared" si="7"/>
        <v>#REF!</v>
      </c>
      <c r="I48" s="43" t="e">
        <f t="shared" si="7"/>
        <v>#REF!</v>
      </c>
      <c r="J48" s="43" t="e">
        <f t="shared" si="7"/>
        <v>#REF!</v>
      </c>
      <c r="K48" s="43" t="e">
        <f t="shared" si="7"/>
        <v>#REF!</v>
      </c>
      <c r="L48" s="43" t="e">
        <f t="shared" si="7"/>
        <v>#REF!</v>
      </c>
      <c r="M48" s="43" t="e">
        <f t="shared" si="7"/>
        <v>#REF!</v>
      </c>
      <c r="N48" s="43" t="e">
        <f t="shared" si="7"/>
        <v>#REF!</v>
      </c>
      <c r="O48" s="43" t="e">
        <f t="shared" si="7"/>
        <v>#REF!</v>
      </c>
      <c r="P48" s="43" t="e">
        <f t="shared" si="7"/>
        <v>#REF!</v>
      </c>
      <c r="Q48" s="43" t="e">
        <f t="shared" si="7"/>
        <v>#REF!</v>
      </c>
      <c r="R48" s="43" t="e">
        <f t="shared" si="7"/>
        <v>#REF!</v>
      </c>
      <c r="S48" s="43" t="e">
        <f t="shared" si="7"/>
        <v>#REF!</v>
      </c>
      <c r="T48" s="43" t="e">
        <f t="shared" si="7"/>
        <v>#REF!</v>
      </c>
    </row>
    <row r="49" spans="1:21" x14ac:dyDescent="0.25">
      <c r="A49" s="35"/>
      <c r="B49" s="4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46"/>
      <c r="P49" s="35"/>
      <c r="Q49" s="35"/>
      <c r="R49" s="35"/>
      <c r="S49" s="35"/>
      <c r="T49" s="35"/>
    </row>
    <row r="50" spans="1:21" x14ac:dyDescent="0.25">
      <c r="A50" s="38" t="s">
        <v>37</v>
      </c>
      <c r="B50" s="39" t="e">
        <f>#REF!</f>
        <v>#REF!</v>
      </c>
      <c r="C50" s="39" t="e">
        <f>#REF!</f>
        <v>#REF!</v>
      </c>
      <c r="D50" s="39" t="e">
        <f>#REF!</f>
        <v>#REF!</v>
      </c>
      <c r="E50" s="39" t="e">
        <f>#REF!</f>
        <v>#REF!</v>
      </c>
      <c r="F50" s="39" t="e">
        <f>#REF!</f>
        <v>#REF!</v>
      </c>
      <c r="G50" s="39" t="e">
        <f>#REF!</f>
        <v>#REF!</v>
      </c>
      <c r="H50" s="39" t="e">
        <f>#REF!</f>
        <v>#REF!</v>
      </c>
      <c r="I50" s="39" t="e">
        <f>#REF!</f>
        <v>#REF!</v>
      </c>
      <c r="J50" s="39" t="e">
        <f>#REF!</f>
        <v>#REF!</v>
      </c>
      <c r="K50" s="39" t="e">
        <f>#REF!</f>
        <v>#REF!</v>
      </c>
      <c r="L50" s="39" t="e">
        <f>#REF!</f>
        <v>#REF!</v>
      </c>
      <c r="M50" s="39" t="e">
        <f>#REF!</f>
        <v>#REF!</v>
      </c>
      <c r="N50" s="39" t="e">
        <f>#REF!</f>
        <v>#REF!</v>
      </c>
      <c r="O50" s="39" t="e">
        <f>#REF!</f>
        <v>#REF!</v>
      </c>
      <c r="P50" s="39" t="e">
        <f>#REF!</f>
        <v>#REF!</v>
      </c>
      <c r="Q50" s="39" t="e">
        <f>#REF!</f>
        <v>#REF!</v>
      </c>
      <c r="R50" s="39" t="e">
        <f>#REF!</f>
        <v>#REF!</v>
      </c>
      <c r="S50" s="39" t="e">
        <f>#REF!</f>
        <v>#REF!</v>
      </c>
      <c r="T50" s="39" t="e">
        <f>#REF!</f>
        <v>#REF!</v>
      </c>
    </row>
    <row r="51" spans="1:21" x14ac:dyDescent="0.25">
      <c r="A51" s="40" t="s">
        <v>38</v>
      </c>
      <c r="B51" s="41" t="e">
        <f>#REF!</f>
        <v>#REF!</v>
      </c>
      <c r="C51" s="41" t="e">
        <f>#REF!</f>
        <v>#REF!</v>
      </c>
      <c r="D51" s="41" t="e">
        <f>#REF!</f>
        <v>#REF!</v>
      </c>
      <c r="E51" s="41" t="e">
        <f>#REF!</f>
        <v>#REF!</v>
      </c>
      <c r="F51" s="41" t="e">
        <f>#REF!</f>
        <v>#REF!</v>
      </c>
      <c r="G51" s="41" t="e">
        <f>#REF!</f>
        <v>#REF!</v>
      </c>
      <c r="H51" s="41" t="e">
        <f>#REF!</f>
        <v>#REF!</v>
      </c>
      <c r="I51" s="41" t="e">
        <f>#REF!</f>
        <v>#REF!</v>
      </c>
      <c r="J51" s="41" t="e">
        <f>#REF!</f>
        <v>#REF!</v>
      </c>
      <c r="K51" s="41" t="e">
        <f>#REF!</f>
        <v>#REF!</v>
      </c>
      <c r="L51" s="41" t="e">
        <f>#REF!</f>
        <v>#REF!</v>
      </c>
      <c r="M51" s="41" t="e">
        <f>#REF!</f>
        <v>#REF!</v>
      </c>
      <c r="N51" s="41" t="e">
        <f>#REF!</f>
        <v>#REF!</v>
      </c>
      <c r="O51" s="41" t="e">
        <f>#REF!</f>
        <v>#REF!</v>
      </c>
      <c r="P51" s="41" t="e">
        <f>#REF!</f>
        <v>#REF!</v>
      </c>
      <c r="Q51" s="41" t="e">
        <f>#REF!</f>
        <v>#REF!</v>
      </c>
      <c r="R51" s="41" t="e">
        <f>#REF!</f>
        <v>#REF!</v>
      </c>
      <c r="S51" s="41" t="e">
        <f>#REF!</f>
        <v>#REF!</v>
      </c>
      <c r="T51" s="41" t="e">
        <f>#REF!</f>
        <v>#REF!</v>
      </c>
      <c r="U51" s="47"/>
    </row>
    <row r="52" spans="1:21" x14ac:dyDescent="0.25">
      <c r="A52" s="42" t="s">
        <v>43</v>
      </c>
      <c r="B52" s="43" t="e">
        <f t="shared" ref="B52:T52" si="8">SUM(B50:B51)</f>
        <v>#REF!</v>
      </c>
      <c r="C52" s="43" t="e">
        <f t="shared" si="8"/>
        <v>#REF!</v>
      </c>
      <c r="D52" s="43" t="e">
        <f t="shared" si="8"/>
        <v>#REF!</v>
      </c>
      <c r="E52" s="43" t="e">
        <f t="shared" si="8"/>
        <v>#REF!</v>
      </c>
      <c r="F52" s="43" t="e">
        <f t="shared" si="8"/>
        <v>#REF!</v>
      </c>
      <c r="G52" s="43" t="e">
        <f t="shared" si="8"/>
        <v>#REF!</v>
      </c>
      <c r="H52" s="43" t="e">
        <f t="shared" si="8"/>
        <v>#REF!</v>
      </c>
      <c r="I52" s="43" t="e">
        <f t="shared" si="8"/>
        <v>#REF!</v>
      </c>
      <c r="J52" s="43" t="e">
        <f t="shared" si="8"/>
        <v>#REF!</v>
      </c>
      <c r="K52" s="43" t="e">
        <f t="shared" si="8"/>
        <v>#REF!</v>
      </c>
      <c r="L52" s="43" t="e">
        <f t="shared" si="8"/>
        <v>#REF!</v>
      </c>
      <c r="M52" s="43" t="e">
        <f t="shared" si="8"/>
        <v>#REF!</v>
      </c>
      <c r="N52" s="43" t="e">
        <f t="shared" si="8"/>
        <v>#REF!</v>
      </c>
      <c r="O52" s="43" t="e">
        <f t="shared" si="8"/>
        <v>#REF!</v>
      </c>
      <c r="P52" s="43" t="e">
        <f t="shared" si="8"/>
        <v>#REF!</v>
      </c>
      <c r="Q52" s="43" t="e">
        <f t="shared" si="8"/>
        <v>#REF!</v>
      </c>
      <c r="R52" s="43" t="e">
        <f t="shared" si="8"/>
        <v>#REF!</v>
      </c>
      <c r="S52" s="43" t="e">
        <f t="shared" si="8"/>
        <v>#REF!</v>
      </c>
      <c r="T52" s="43" t="e">
        <f t="shared" si="8"/>
        <v>#REF!</v>
      </c>
      <c r="U52" s="47"/>
    </row>
    <row r="53" spans="1:21" x14ac:dyDescent="0.25">
      <c r="A53" s="48"/>
      <c r="B53" s="49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7"/>
    </row>
    <row r="54" spans="1:21" x14ac:dyDescent="0.25">
      <c r="A54" s="50" t="s">
        <v>44</v>
      </c>
      <c r="B54" s="51" t="e">
        <f t="shared" ref="B54:T54" si="9">SUM(B48,B52,B42)</f>
        <v>#REF!</v>
      </c>
      <c r="C54" s="51" t="e">
        <f t="shared" si="9"/>
        <v>#REF!</v>
      </c>
      <c r="D54" s="51" t="e">
        <f t="shared" si="9"/>
        <v>#REF!</v>
      </c>
      <c r="E54" s="51" t="e">
        <f t="shared" si="9"/>
        <v>#REF!</v>
      </c>
      <c r="F54" s="51" t="e">
        <f t="shared" si="9"/>
        <v>#REF!</v>
      </c>
      <c r="G54" s="51" t="e">
        <f t="shared" si="9"/>
        <v>#REF!</v>
      </c>
      <c r="H54" s="51" t="e">
        <f t="shared" si="9"/>
        <v>#REF!</v>
      </c>
      <c r="I54" s="51" t="e">
        <f t="shared" si="9"/>
        <v>#REF!</v>
      </c>
      <c r="J54" s="51" t="e">
        <f t="shared" si="9"/>
        <v>#REF!</v>
      </c>
      <c r="K54" s="51" t="e">
        <f t="shared" si="9"/>
        <v>#REF!</v>
      </c>
      <c r="L54" s="51" t="e">
        <f t="shared" si="9"/>
        <v>#REF!</v>
      </c>
      <c r="M54" s="51" t="e">
        <f t="shared" si="9"/>
        <v>#REF!</v>
      </c>
      <c r="N54" s="51" t="e">
        <f t="shared" si="9"/>
        <v>#REF!</v>
      </c>
      <c r="O54" s="51" t="e">
        <f t="shared" si="9"/>
        <v>#REF!</v>
      </c>
      <c r="P54" s="51" t="e">
        <f t="shared" si="9"/>
        <v>#REF!</v>
      </c>
      <c r="Q54" s="51" t="e">
        <f t="shared" si="9"/>
        <v>#REF!</v>
      </c>
      <c r="R54" s="51" t="e">
        <f t="shared" si="9"/>
        <v>#REF!</v>
      </c>
      <c r="S54" s="51" t="e">
        <f t="shared" si="9"/>
        <v>#REF!</v>
      </c>
      <c r="T54" s="51" t="e">
        <f t="shared" si="9"/>
        <v>#REF!</v>
      </c>
      <c r="U54" s="47"/>
    </row>
    <row r="55" spans="1:21" x14ac:dyDescent="0.25">
      <c r="A55" s="50" t="s">
        <v>45</v>
      </c>
      <c r="B55" s="51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</row>
    <row r="57" spans="1:21" ht="20.25" x14ac:dyDescent="0.3">
      <c r="A57" s="298" t="s">
        <v>46</v>
      </c>
      <c r="B57" s="298"/>
      <c r="C57" s="298"/>
      <c r="D57" s="298"/>
      <c r="E57" s="298"/>
      <c r="F57" s="298"/>
      <c r="G57" s="298"/>
      <c r="H57" s="298"/>
      <c r="I57" s="298"/>
      <c r="J57" s="298"/>
      <c r="K57" s="298"/>
      <c r="L57" s="298"/>
      <c r="M57" s="298"/>
      <c r="N57" s="298"/>
      <c r="O57" s="298"/>
      <c r="P57" s="298"/>
      <c r="Q57" s="298"/>
      <c r="R57" s="298"/>
      <c r="S57" s="298"/>
      <c r="T57" s="298"/>
      <c r="U57" s="298"/>
    </row>
    <row r="58" spans="1:21" x14ac:dyDescent="0.25">
      <c r="A58" s="7">
        <f>A41</f>
        <v>0</v>
      </c>
      <c r="B58" s="52" t="str">
        <f t="shared" ref="B58:T58" si="10">B3</f>
        <v>ABDO</v>
      </c>
      <c r="C58" s="53" t="str">
        <f t="shared" si="10"/>
        <v>MASC</v>
      </c>
      <c r="D58" s="53" t="str">
        <f t="shared" si="10"/>
        <v>ASGB</v>
      </c>
      <c r="E58" s="53" t="str">
        <f t="shared" si="10"/>
        <v>BMSA</v>
      </c>
      <c r="F58" s="53" t="str">
        <f t="shared" si="10"/>
        <v>VMA</v>
      </c>
      <c r="G58" s="53" t="str">
        <f t="shared" si="10"/>
        <v>CMA</v>
      </c>
      <c r="H58" s="53" t="str">
        <f t="shared" si="10"/>
        <v>ACMA</v>
      </c>
      <c r="I58" s="53" t="str">
        <f t="shared" si="10"/>
        <v>COMA</v>
      </c>
      <c r="J58" s="53" t="str">
        <f t="shared" si="10"/>
        <v>CSB</v>
      </c>
      <c r="K58" s="53" t="str">
        <f t="shared" si="10"/>
        <v>ESV</v>
      </c>
      <c r="L58" s="53" t="str">
        <f t="shared" si="10"/>
        <v>ESCXV</v>
      </c>
      <c r="M58" s="53" t="str">
        <f t="shared" si="10"/>
        <v>ESS</v>
      </c>
      <c r="N58" s="53" t="str">
        <f t="shared" si="10"/>
        <v>NLSA</v>
      </c>
      <c r="O58" s="53" t="str">
        <f t="shared" si="10"/>
        <v>SDUS</v>
      </c>
      <c r="P58" s="53" t="str">
        <f t="shared" si="10"/>
        <v>TAC</v>
      </c>
      <c r="Q58" s="53" t="str">
        <f t="shared" si="10"/>
        <v>MASC</v>
      </c>
      <c r="R58" s="53" t="str">
        <f t="shared" si="10"/>
        <v>USI</v>
      </c>
      <c r="S58" s="53" t="str">
        <f t="shared" si="10"/>
        <v>USMA</v>
      </c>
      <c r="T58" s="53" t="str">
        <f t="shared" si="10"/>
        <v xml:space="preserve"> n</v>
      </c>
      <c r="U58" s="20" t="s">
        <v>32</v>
      </c>
    </row>
    <row r="59" spans="1:21" x14ac:dyDescent="0.25">
      <c r="A59" s="54" t="s">
        <v>33</v>
      </c>
      <c r="B59" s="55" t="e">
        <f>#REF!</f>
        <v>#REF!</v>
      </c>
      <c r="C59" s="55" t="e">
        <f>#REF!</f>
        <v>#REF!</v>
      </c>
      <c r="D59" s="55" t="e">
        <f>#REF!</f>
        <v>#REF!</v>
      </c>
      <c r="E59" s="55" t="e">
        <f>#REF!</f>
        <v>#REF!</v>
      </c>
      <c r="F59" s="55" t="e">
        <f>#REF!</f>
        <v>#REF!</v>
      </c>
      <c r="G59" s="55" t="e">
        <f>#REF!</f>
        <v>#REF!</v>
      </c>
      <c r="H59" s="55" t="e">
        <f>#REF!</f>
        <v>#REF!</v>
      </c>
      <c r="I59" s="55" t="e">
        <f>#REF!</f>
        <v>#REF!</v>
      </c>
      <c r="J59" s="55" t="e">
        <f>#REF!</f>
        <v>#REF!</v>
      </c>
      <c r="K59" s="55" t="e">
        <f>#REF!</f>
        <v>#REF!</v>
      </c>
      <c r="L59" s="55" t="e">
        <f>#REF!</f>
        <v>#REF!</v>
      </c>
      <c r="M59" s="55" t="e">
        <f>#REF!</f>
        <v>#REF!</v>
      </c>
      <c r="N59" s="55" t="e">
        <f>#REF!</f>
        <v>#REF!</v>
      </c>
      <c r="O59" s="55" t="e">
        <f>#REF!</f>
        <v>#REF!</v>
      </c>
      <c r="P59" s="55" t="e">
        <f>#REF!</f>
        <v>#REF!</v>
      </c>
      <c r="Q59" s="55" t="e">
        <f>#REF!</f>
        <v>#REF!</v>
      </c>
      <c r="R59" s="55" t="e">
        <f>#REF!</f>
        <v>#REF!</v>
      </c>
      <c r="S59" s="55" t="e">
        <f>#REF!</f>
        <v>#REF!</v>
      </c>
      <c r="T59" s="55" t="e">
        <f>#REF!</f>
        <v>#REF!</v>
      </c>
      <c r="U59" s="56" t="e">
        <f t="shared" ref="U59:U65" si="11">SUM(B59:T59)</f>
        <v>#REF!</v>
      </c>
    </row>
    <row r="60" spans="1:21" x14ac:dyDescent="0.25">
      <c r="A60" s="54" t="s">
        <v>34</v>
      </c>
      <c r="B60" s="57" t="e">
        <f>#REF!</f>
        <v>#REF!</v>
      </c>
      <c r="C60" s="57" t="e">
        <f>#REF!</f>
        <v>#REF!</v>
      </c>
      <c r="D60" s="57" t="e">
        <f>#REF!</f>
        <v>#REF!</v>
      </c>
      <c r="E60" s="57" t="e">
        <f>#REF!</f>
        <v>#REF!</v>
      </c>
      <c r="F60" s="57" t="e">
        <f>#REF!</f>
        <v>#REF!</v>
      </c>
      <c r="G60" s="57" t="e">
        <f>#REF!</f>
        <v>#REF!</v>
      </c>
      <c r="H60" s="57" t="e">
        <f>#REF!</f>
        <v>#REF!</v>
      </c>
      <c r="I60" s="57" t="e">
        <f>#REF!</f>
        <v>#REF!</v>
      </c>
      <c r="J60" s="57" t="e">
        <f>#REF!</f>
        <v>#REF!</v>
      </c>
      <c r="K60" s="57" t="e">
        <f>#REF!</f>
        <v>#REF!</v>
      </c>
      <c r="L60" s="57" t="e">
        <f>#REF!</f>
        <v>#REF!</v>
      </c>
      <c r="M60" s="57" t="e">
        <f>#REF!</f>
        <v>#REF!</v>
      </c>
      <c r="N60" s="57" t="e">
        <f>#REF!</f>
        <v>#REF!</v>
      </c>
      <c r="O60" s="57" t="e">
        <f>#REF!</f>
        <v>#REF!</v>
      </c>
      <c r="P60" s="57" t="e">
        <f>#REF!</f>
        <v>#REF!</v>
      </c>
      <c r="Q60" s="57" t="e">
        <f>#REF!</f>
        <v>#REF!</v>
      </c>
      <c r="R60" s="57" t="e">
        <f>#REF!</f>
        <v>#REF!</v>
      </c>
      <c r="S60" s="57" t="e">
        <f>#REF!</f>
        <v>#REF!</v>
      </c>
      <c r="T60" s="57" t="e">
        <f>#REF!</f>
        <v>#REF!</v>
      </c>
      <c r="U60" s="56" t="e">
        <f t="shared" si="11"/>
        <v>#REF!</v>
      </c>
    </row>
    <row r="61" spans="1:21" x14ac:dyDescent="0.25">
      <c r="A61" s="21" t="s">
        <v>35</v>
      </c>
      <c r="B61" s="58" t="e">
        <f>#REF!</f>
        <v>#REF!</v>
      </c>
      <c r="C61" s="58" t="e">
        <f>#REF!</f>
        <v>#REF!</v>
      </c>
      <c r="D61" s="58" t="e">
        <f>#REF!</f>
        <v>#REF!</v>
      </c>
      <c r="E61" s="58" t="e">
        <f>#REF!</f>
        <v>#REF!</v>
      </c>
      <c r="F61" s="58" t="e">
        <f>#REF!</f>
        <v>#REF!</v>
      </c>
      <c r="G61" s="58" t="e">
        <f>#REF!</f>
        <v>#REF!</v>
      </c>
      <c r="H61" s="58" t="e">
        <f>#REF!</f>
        <v>#REF!</v>
      </c>
      <c r="I61" s="58" t="e">
        <f>#REF!</f>
        <v>#REF!</v>
      </c>
      <c r="J61" s="58" t="e">
        <f>#REF!</f>
        <v>#REF!</v>
      </c>
      <c r="K61" s="58" t="e">
        <f>#REF!</f>
        <v>#REF!</v>
      </c>
      <c r="L61" s="58" t="e">
        <f>#REF!</f>
        <v>#REF!</v>
      </c>
      <c r="M61" s="58" t="e">
        <f>#REF!</f>
        <v>#REF!</v>
      </c>
      <c r="N61" s="58" t="e">
        <f>#REF!</f>
        <v>#REF!</v>
      </c>
      <c r="O61" s="58" t="e">
        <f>#REF!</f>
        <v>#REF!</v>
      </c>
      <c r="P61" s="58" t="e">
        <f>#REF!</f>
        <v>#REF!</v>
      </c>
      <c r="Q61" s="58" t="e">
        <f>#REF!</f>
        <v>#REF!</v>
      </c>
      <c r="R61" s="58" t="e">
        <f>#REF!</f>
        <v>#REF!</v>
      </c>
      <c r="S61" s="58" t="e">
        <f>#REF!</f>
        <v>#REF!</v>
      </c>
      <c r="T61" s="58" t="e">
        <f>#REF!</f>
        <v>#REF!</v>
      </c>
      <c r="U61" s="23" t="e">
        <f t="shared" si="11"/>
        <v>#REF!</v>
      </c>
    </row>
    <row r="62" spans="1:21" x14ac:dyDescent="0.25">
      <c r="A62" s="21" t="s">
        <v>36</v>
      </c>
      <c r="B62" s="59" t="e">
        <f>#REF!</f>
        <v>#REF!</v>
      </c>
      <c r="C62" s="59" t="e">
        <f>#REF!</f>
        <v>#REF!</v>
      </c>
      <c r="D62" s="59" t="e">
        <f>#REF!</f>
        <v>#REF!</v>
      </c>
      <c r="E62" s="59" t="e">
        <f>#REF!</f>
        <v>#REF!</v>
      </c>
      <c r="F62" s="59" t="e">
        <f>#REF!</f>
        <v>#REF!</v>
      </c>
      <c r="G62" s="59" t="e">
        <f>#REF!</f>
        <v>#REF!</v>
      </c>
      <c r="H62" s="59" t="e">
        <f>#REF!</f>
        <v>#REF!</v>
      </c>
      <c r="I62" s="59" t="e">
        <f>#REF!</f>
        <v>#REF!</v>
      </c>
      <c r="J62" s="59" t="e">
        <f>#REF!</f>
        <v>#REF!</v>
      </c>
      <c r="K62" s="59" t="e">
        <f>#REF!</f>
        <v>#REF!</v>
      </c>
      <c r="L62" s="59" t="e">
        <f>#REF!</f>
        <v>#REF!</v>
      </c>
      <c r="M62" s="59" t="e">
        <f>#REF!</f>
        <v>#REF!</v>
      </c>
      <c r="N62" s="59" t="e">
        <f>#REF!</f>
        <v>#REF!</v>
      </c>
      <c r="O62" s="59" t="e">
        <f>#REF!</f>
        <v>#REF!</v>
      </c>
      <c r="P62" s="59" t="e">
        <f>#REF!</f>
        <v>#REF!</v>
      </c>
      <c r="Q62" s="59" t="e">
        <f>#REF!</f>
        <v>#REF!</v>
      </c>
      <c r="R62" s="59" t="e">
        <f>#REF!</f>
        <v>#REF!</v>
      </c>
      <c r="S62" s="59" t="e">
        <f>#REF!</f>
        <v>#REF!</v>
      </c>
      <c r="T62" s="59" t="e">
        <f>#REF!</f>
        <v>#REF!</v>
      </c>
      <c r="U62" s="23" t="e">
        <f t="shared" si="11"/>
        <v>#REF!</v>
      </c>
    </row>
    <row r="63" spans="1:21" x14ac:dyDescent="0.25">
      <c r="A63" s="21" t="s">
        <v>37</v>
      </c>
      <c r="B63" s="11" t="e">
        <f>#REF!</f>
        <v>#REF!</v>
      </c>
      <c r="C63" s="11" t="e">
        <f>#REF!</f>
        <v>#REF!</v>
      </c>
      <c r="D63" s="11" t="e">
        <f>#REF!</f>
        <v>#REF!</v>
      </c>
      <c r="E63" s="11" t="e">
        <f>#REF!</f>
        <v>#REF!</v>
      </c>
      <c r="F63" s="11" t="e">
        <f>#REF!</f>
        <v>#REF!</v>
      </c>
      <c r="G63" s="11" t="e">
        <f>#REF!</f>
        <v>#REF!</v>
      </c>
      <c r="H63" s="11" t="e">
        <f>#REF!</f>
        <v>#REF!</v>
      </c>
      <c r="I63" s="11" t="e">
        <f>#REF!</f>
        <v>#REF!</v>
      </c>
      <c r="J63" s="11" t="e">
        <f>#REF!</f>
        <v>#REF!</v>
      </c>
      <c r="K63" s="11" t="e">
        <f>#REF!</f>
        <v>#REF!</v>
      </c>
      <c r="L63" s="11" t="e">
        <f>#REF!</f>
        <v>#REF!</v>
      </c>
      <c r="M63" s="11" t="e">
        <f>#REF!</f>
        <v>#REF!</v>
      </c>
      <c r="N63" s="11" t="e">
        <f>#REF!</f>
        <v>#REF!</v>
      </c>
      <c r="O63" s="11" t="e">
        <f>#REF!</f>
        <v>#REF!</v>
      </c>
      <c r="P63" s="11" t="e">
        <f>#REF!</f>
        <v>#REF!</v>
      </c>
      <c r="Q63" s="11" t="e">
        <f>#REF!</f>
        <v>#REF!</v>
      </c>
      <c r="R63" s="11" t="e">
        <f>#REF!</f>
        <v>#REF!</v>
      </c>
      <c r="S63" s="11" t="e">
        <f>#REF!</f>
        <v>#REF!</v>
      </c>
      <c r="T63" s="11" t="e">
        <f>#REF!</f>
        <v>#REF!</v>
      </c>
      <c r="U63" s="23" t="e">
        <f t="shared" si="11"/>
        <v>#REF!</v>
      </c>
    </row>
    <row r="64" spans="1:21" x14ac:dyDescent="0.25">
      <c r="A64" s="21" t="s">
        <v>38</v>
      </c>
      <c r="B64" s="11" t="e">
        <f>#REF!</f>
        <v>#REF!</v>
      </c>
      <c r="C64" s="11" t="e">
        <f>#REF!</f>
        <v>#REF!</v>
      </c>
      <c r="D64" s="11" t="e">
        <f>#REF!</f>
        <v>#REF!</v>
      </c>
      <c r="E64" s="11" t="e">
        <f>#REF!</f>
        <v>#REF!</v>
      </c>
      <c r="F64" s="11" t="e">
        <f>#REF!</f>
        <v>#REF!</v>
      </c>
      <c r="G64" s="11" t="e">
        <f>#REF!</f>
        <v>#REF!</v>
      </c>
      <c r="H64" s="11" t="e">
        <f>#REF!</f>
        <v>#REF!</v>
      </c>
      <c r="I64" s="11" t="e">
        <f>#REF!</f>
        <v>#REF!</v>
      </c>
      <c r="J64" s="11" t="e">
        <f>#REF!</f>
        <v>#REF!</v>
      </c>
      <c r="K64" s="11" t="e">
        <f>#REF!</f>
        <v>#REF!</v>
      </c>
      <c r="L64" s="11" t="e">
        <f>#REF!</f>
        <v>#REF!</v>
      </c>
      <c r="M64" s="11" t="e">
        <f>#REF!</f>
        <v>#REF!</v>
      </c>
      <c r="N64" s="11" t="e">
        <f>#REF!</f>
        <v>#REF!</v>
      </c>
      <c r="O64" s="11" t="e">
        <f>#REF!</f>
        <v>#REF!</v>
      </c>
      <c r="P64" s="11" t="e">
        <f>#REF!</f>
        <v>#REF!</v>
      </c>
      <c r="Q64" s="11" t="e">
        <f>#REF!</f>
        <v>#REF!</v>
      </c>
      <c r="R64" s="11" t="e">
        <f>#REF!</f>
        <v>#REF!</v>
      </c>
      <c r="S64" s="11" t="e">
        <f>#REF!</f>
        <v>#REF!</v>
      </c>
      <c r="T64" s="11" t="e">
        <f>#REF!</f>
        <v>#REF!</v>
      </c>
      <c r="U64" s="23" t="e">
        <f t="shared" si="11"/>
        <v>#REF!</v>
      </c>
    </row>
    <row r="65" spans="1:22" ht="18.75" x14ac:dyDescent="0.3">
      <c r="A65" s="60" t="s">
        <v>32</v>
      </c>
      <c r="B65" s="61" t="e">
        <f t="shared" ref="B65:T65" si="12">SUM(B59:B64)</f>
        <v>#REF!</v>
      </c>
      <c r="C65" s="61" t="e">
        <f t="shared" si="12"/>
        <v>#REF!</v>
      </c>
      <c r="D65" s="61" t="e">
        <f t="shared" si="12"/>
        <v>#REF!</v>
      </c>
      <c r="E65" s="61" t="e">
        <f t="shared" si="12"/>
        <v>#REF!</v>
      </c>
      <c r="F65" s="61" t="e">
        <f t="shared" si="12"/>
        <v>#REF!</v>
      </c>
      <c r="G65" s="61" t="e">
        <f t="shared" si="12"/>
        <v>#REF!</v>
      </c>
      <c r="H65" s="61" t="e">
        <f t="shared" si="12"/>
        <v>#REF!</v>
      </c>
      <c r="I65" s="61" t="e">
        <f t="shared" si="12"/>
        <v>#REF!</v>
      </c>
      <c r="J65" s="61" t="e">
        <f t="shared" si="12"/>
        <v>#REF!</v>
      </c>
      <c r="K65" s="61" t="e">
        <f t="shared" si="12"/>
        <v>#REF!</v>
      </c>
      <c r="L65" s="61" t="e">
        <f t="shared" si="12"/>
        <v>#REF!</v>
      </c>
      <c r="M65" s="61" t="e">
        <f t="shared" si="12"/>
        <v>#REF!</v>
      </c>
      <c r="N65" s="61" t="e">
        <f t="shared" si="12"/>
        <v>#REF!</v>
      </c>
      <c r="O65" s="61" t="e">
        <f t="shared" si="12"/>
        <v>#REF!</v>
      </c>
      <c r="P65" s="61" t="e">
        <f t="shared" si="12"/>
        <v>#REF!</v>
      </c>
      <c r="Q65" s="61" t="e">
        <f t="shared" si="12"/>
        <v>#REF!</v>
      </c>
      <c r="R65" s="61" t="e">
        <f t="shared" si="12"/>
        <v>#REF!</v>
      </c>
      <c r="S65" s="61" t="e">
        <f t="shared" si="12"/>
        <v>#REF!</v>
      </c>
      <c r="T65" s="61" t="e">
        <f t="shared" si="12"/>
        <v>#REF!</v>
      </c>
      <c r="U65" s="62" t="e">
        <f t="shared" si="11"/>
        <v>#REF!</v>
      </c>
    </row>
    <row r="67" spans="1:22" ht="19.5" x14ac:dyDescent="0.3">
      <c r="A67" s="295" t="s">
        <v>7</v>
      </c>
      <c r="B67" s="295"/>
      <c r="C67" s="295"/>
      <c r="D67" s="295"/>
      <c r="E67" s="295"/>
      <c r="F67" s="295"/>
      <c r="G67" s="295"/>
      <c r="H67" s="295"/>
      <c r="I67" s="295"/>
      <c r="J67" s="295"/>
      <c r="K67" s="295"/>
      <c r="L67" s="295"/>
      <c r="M67" s="295"/>
      <c r="N67" s="295"/>
      <c r="O67" s="295"/>
      <c r="P67" s="295"/>
      <c r="Q67" s="295"/>
      <c r="R67" s="295"/>
      <c r="S67" s="295"/>
      <c r="T67" s="295"/>
      <c r="U67" s="295"/>
      <c r="V67" s="295"/>
    </row>
    <row r="68" spans="1:22" s="28" customFormat="1" x14ac:dyDescent="0.25">
      <c r="A68" s="67">
        <f t="shared" ref="A68:T68" si="13">A3</f>
        <v>0</v>
      </c>
      <c r="B68" s="68" t="str">
        <f t="shared" si="13"/>
        <v>ABDO</v>
      </c>
      <c r="C68" s="69" t="str">
        <f t="shared" si="13"/>
        <v>MASC</v>
      </c>
      <c r="D68" s="69" t="str">
        <f t="shared" si="13"/>
        <v>ASGB</v>
      </c>
      <c r="E68" s="69" t="str">
        <f t="shared" si="13"/>
        <v>BMSA</v>
      </c>
      <c r="F68" s="69" t="str">
        <f t="shared" si="13"/>
        <v>VMA</v>
      </c>
      <c r="G68" s="69" t="str">
        <f t="shared" si="13"/>
        <v>CMA</v>
      </c>
      <c r="H68" s="69" t="str">
        <f t="shared" si="13"/>
        <v>ACMA</v>
      </c>
      <c r="I68" s="69" t="str">
        <f t="shared" si="13"/>
        <v>COMA</v>
      </c>
      <c r="J68" s="69" t="str">
        <f t="shared" si="13"/>
        <v>CSB</v>
      </c>
      <c r="K68" s="69" t="str">
        <f t="shared" si="13"/>
        <v>ESV</v>
      </c>
      <c r="L68" s="69" t="str">
        <f t="shared" si="13"/>
        <v>ESCXV</v>
      </c>
      <c r="M68" s="69" t="str">
        <f t="shared" si="13"/>
        <v>ESS</v>
      </c>
      <c r="N68" s="69" t="str">
        <f t="shared" si="13"/>
        <v>NLSA</v>
      </c>
      <c r="O68" s="69" t="str">
        <f t="shared" si="13"/>
        <v>SDUS</v>
      </c>
      <c r="P68" s="69" t="str">
        <f t="shared" si="13"/>
        <v>TAC</v>
      </c>
      <c r="Q68" s="69" t="str">
        <f t="shared" si="13"/>
        <v>MASC</v>
      </c>
      <c r="R68" s="69" t="str">
        <f t="shared" si="13"/>
        <v>USI</v>
      </c>
      <c r="S68" s="69" t="str">
        <f t="shared" si="13"/>
        <v>USMA</v>
      </c>
      <c r="T68" s="69" t="str">
        <f t="shared" si="13"/>
        <v xml:space="preserve"> n</v>
      </c>
    </row>
    <row r="69" spans="1:22" s="28" customFormat="1" ht="14.25" customHeight="1" x14ac:dyDescent="0.25">
      <c r="A69" s="69" t="s">
        <v>48</v>
      </c>
      <c r="B69" s="68" t="e">
        <f t="shared" ref="B69:T69" si="14">SUM(B16,B54)</f>
        <v>#REF!</v>
      </c>
      <c r="C69" s="68" t="e">
        <f t="shared" si="14"/>
        <v>#REF!</v>
      </c>
      <c r="D69" s="68" t="e">
        <f t="shared" si="14"/>
        <v>#REF!</v>
      </c>
      <c r="E69" s="68" t="e">
        <f t="shared" si="14"/>
        <v>#REF!</v>
      </c>
      <c r="F69" s="68" t="e">
        <f t="shared" si="14"/>
        <v>#REF!</v>
      </c>
      <c r="G69" s="68" t="e">
        <f t="shared" si="14"/>
        <v>#REF!</v>
      </c>
      <c r="H69" s="68" t="e">
        <f t="shared" si="14"/>
        <v>#REF!</v>
      </c>
      <c r="I69" s="68" t="e">
        <f t="shared" si="14"/>
        <v>#REF!</v>
      </c>
      <c r="J69" s="68" t="e">
        <f t="shared" si="14"/>
        <v>#REF!</v>
      </c>
      <c r="K69" s="68" t="e">
        <f t="shared" si="14"/>
        <v>#REF!</v>
      </c>
      <c r="L69" s="68" t="e">
        <f t="shared" si="14"/>
        <v>#REF!</v>
      </c>
      <c r="M69" s="68" t="e">
        <f t="shared" si="14"/>
        <v>#REF!</v>
      </c>
      <c r="N69" s="68" t="e">
        <f t="shared" si="14"/>
        <v>#REF!</v>
      </c>
      <c r="O69" s="68" t="e">
        <f t="shared" si="14"/>
        <v>#REF!</v>
      </c>
      <c r="P69" s="68" t="e">
        <f t="shared" si="14"/>
        <v>#REF!</v>
      </c>
      <c r="Q69" s="68" t="e">
        <f t="shared" si="14"/>
        <v>#REF!</v>
      </c>
      <c r="R69" s="68" t="e">
        <f t="shared" si="14"/>
        <v>#REF!</v>
      </c>
      <c r="S69" s="68" t="e">
        <f t="shared" si="14"/>
        <v>#REF!</v>
      </c>
      <c r="T69" s="68" t="e">
        <f t="shared" si="14"/>
        <v>#REF!</v>
      </c>
    </row>
    <row r="70" spans="1:22" s="28" customFormat="1" x14ac:dyDescent="0.25">
      <c r="A70" s="69" t="s">
        <v>49</v>
      </c>
      <c r="B70" s="68">
        <v>10</v>
      </c>
      <c r="C70" s="69" t="s">
        <v>50</v>
      </c>
      <c r="D70" s="69" t="s">
        <v>50</v>
      </c>
      <c r="E70" s="69">
        <v>2</v>
      </c>
      <c r="F70" s="69">
        <v>11</v>
      </c>
      <c r="G70" s="69">
        <v>9</v>
      </c>
      <c r="H70" s="69">
        <v>13</v>
      </c>
      <c r="I70" s="69">
        <v>14</v>
      </c>
      <c r="J70" s="69"/>
      <c r="K70" s="69">
        <v>3</v>
      </c>
      <c r="L70" s="69">
        <v>12</v>
      </c>
      <c r="M70" s="69">
        <v>8</v>
      </c>
      <c r="N70" s="69">
        <v>6</v>
      </c>
      <c r="O70" s="69">
        <v>1</v>
      </c>
      <c r="P70" s="69">
        <v>7</v>
      </c>
      <c r="Q70" s="69"/>
      <c r="R70" s="69"/>
      <c r="S70" s="69">
        <v>15</v>
      </c>
      <c r="T70" s="69"/>
    </row>
  </sheetData>
  <sheetProtection selectLockedCells="1" selectUnlockedCells="1"/>
  <mergeCells count="5">
    <mergeCell ref="A1:U1"/>
    <mergeCell ref="A20:U20"/>
    <mergeCell ref="A38:U38"/>
    <mergeCell ref="A57:U57"/>
    <mergeCell ref="A67:V67"/>
  </mergeCells>
  <printOptions horizontalCentered="1"/>
  <pageMargins left="0.19652777777777777" right="0.19652777777777777" top="0.6875" bottom="0.25694444444444442" header="0.19652777777777777" footer="0.51180555555555551"/>
  <pageSetup paperSize="9" scale="79" firstPageNumber="0" fitToHeight="0" orientation="landscape" horizontalDpi="300" verticalDpi="300" r:id="rId1"/>
  <headerFooter alignWithMargins="0">
    <oddHeader>&amp;LFSGT &amp;CCHALLENGE GUIMIER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  <pageSetUpPr fitToPage="1"/>
  </sheetPr>
  <dimension ref="A1:U29"/>
  <sheetViews>
    <sheetView showZeros="0" view="pageBreakPreview" zoomScaleNormal="90" zoomScaleSheetLayoutView="100" workbookViewId="0">
      <selection activeCell="B23" sqref="B23"/>
    </sheetView>
  </sheetViews>
  <sheetFormatPr baseColWidth="10" defaultRowHeight="15.75" x14ac:dyDescent="0.25"/>
  <cols>
    <col min="1" max="1" width="15.125" style="3" customWidth="1"/>
    <col min="2" max="2" width="7.875" style="4" customWidth="1"/>
    <col min="3" max="3" width="5" style="1" customWidth="1"/>
    <col min="4" max="4" width="6.25" style="1" customWidth="1"/>
    <col min="5" max="6" width="6.75" style="1" customWidth="1"/>
    <col min="7" max="7" width="5.625" style="1" customWidth="1"/>
    <col min="8" max="10" width="7.125" style="1" customWidth="1"/>
    <col min="11" max="11" width="4.75" style="1" customWidth="1"/>
    <col min="12" max="12" width="7.375" style="1" customWidth="1"/>
    <col min="13" max="13" width="6.75" style="1" customWidth="1"/>
    <col min="14" max="14" width="6.25" style="1" customWidth="1"/>
    <col min="15" max="15" width="6" style="1" customWidth="1"/>
    <col min="16" max="16" width="4.625" style="2" customWidth="1"/>
    <col min="17" max="19" width="6.75" style="1" customWidth="1"/>
    <col min="20" max="20" width="9.875" style="1" customWidth="1"/>
  </cols>
  <sheetData>
    <row r="1" spans="1:20" s="6" customFormat="1" ht="20.25" x14ac:dyDescent="0.3">
      <c r="A1" s="295" t="s">
        <v>47</v>
      </c>
      <c r="B1" s="295"/>
      <c r="C1" s="295"/>
      <c r="D1" s="295"/>
      <c r="E1" s="295"/>
      <c r="F1" s="295"/>
      <c r="G1" s="295"/>
      <c r="H1" s="295"/>
      <c r="I1" s="295"/>
      <c r="J1" s="295"/>
      <c r="K1" s="295"/>
      <c r="L1" s="295"/>
      <c r="M1" s="295"/>
      <c r="N1" s="295"/>
      <c r="O1" s="295"/>
      <c r="P1" s="295"/>
      <c r="Q1" s="295"/>
      <c r="R1" s="295"/>
      <c r="S1" s="295"/>
      <c r="T1" s="295"/>
    </row>
    <row r="2" spans="1:20" s="6" customFormat="1" ht="20.25" x14ac:dyDescent="0.3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1" customFormat="1" x14ac:dyDescent="0.25">
      <c r="A3" s="29"/>
      <c r="B3" s="30" t="s">
        <v>8</v>
      </c>
      <c r="C3" s="31" t="s">
        <v>9</v>
      </c>
      <c r="D3" s="31" t="s">
        <v>10</v>
      </c>
      <c r="E3" s="31" t="s">
        <v>11</v>
      </c>
      <c r="F3" s="31" t="s">
        <v>12</v>
      </c>
      <c r="G3" s="31" t="s">
        <v>13</v>
      </c>
      <c r="H3" s="31" t="s">
        <v>14</v>
      </c>
      <c r="I3" s="31" t="s">
        <v>15</v>
      </c>
      <c r="J3" s="31" t="s">
        <v>16</v>
      </c>
      <c r="K3" s="31" t="s">
        <v>17</v>
      </c>
      <c r="L3" s="31" t="s">
        <v>18</v>
      </c>
      <c r="M3" s="31" t="s">
        <v>19</v>
      </c>
      <c r="N3" s="31" t="s">
        <v>20</v>
      </c>
      <c r="O3" s="31" t="s">
        <v>21</v>
      </c>
      <c r="P3" s="31" t="s">
        <v>22</v>
      </c>
      <c r="Q3" s="31" t="s">
        <v>23</v>
      </c>
      <c r="R3" s="31" t="s">
        <v>24</v>
      </c>
      <c r="S3" s="31" t="s">
        <v>25</v>
      </c>
      <c r="T3" s="31" t="s">
        <v>26</v>
      </c>
    </row>
    <row r="4" spans="1:20" s="1" customFormat="1" x14ac:dyDescent="0.25">
      <c r="A4" s="40" t="s">
        <v>42</v>
      </c>
      <c r="B4" s="7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</row>
    <row r="5" spans="1:20" x14ac:dyDescent="0.25">
      <c r="A5" s="33" t="s">
        <v>33</v>
      </c>
      <c r="B5" s="37" t="e">
        <f>#REF!</f>
        <v>#REF!</v>
      </c>
      <c r="C5" s="37" t="e">
        <f>#REF!</f>
        <v>#REF!</v>
      </c>
      <c r="D5" s="37" t="e">
        <f>#REF!</f>
        <v>#REF!</v>
      </c>
      <c r="E5" s="37" t="e">
        <f>#REF!</f>
        <v>#REF!</v>
      </c>
      <c r="F5" s="37" t="e">
        <f>#REF!</f>
        <v>#REF!</v>
      </c>
      <c r="G5" s="37" t="e">
        <f>#REF!</f>
        <v>#REF!</v>
      </c>
      <c r="H5" s="37" t="e">
        <f>#REF!</f>
        <v>#REF!</v>
      </c>
      <c r="I5" s="37" t="e">
        <f>#REF!</f>
        <v>#REF!</v>
      </c>
      <c r="J5" s="37" t="e">
        <f>#REF!</f>
        <v>#REF!</v>
      </c>
      <c r="K5" s="37" t="e">
        <f>#REF!</f>
        <v>#REF!</v>
      </c>
      <c r="L5" s="37" t="e">
        <f>#REF!</f>
        <v>#REF!</v>
      </c>
      <c r="M5" s="37" t="e">
        <f>#REF!</f>
        <v>#REF!</v>
      </c>
      <c r="N5" s="37" t="e">
        <f>#REF!</f>
        <v>#REF!</v>
      </c>
      <c r="O5" s="37" t="e">
        <f>#REF!</f>
        <v>#REF!</v>
      </c>
      <c r="P5" s="37" t="e">
        <f>#REF!</f>
        <v>#REF!</v>
      </c>
      <c r="Q5" s="37" t="e">
        <f>#REF!</f>
        <v>#REF!</v>
      </c>
      <c r="R5" s="37" t="e">
        <f>#REF!</f>
        <v>#REF!</v>
      </c>
      <c r="S5" s="37" t="e">
        <f>#REF!</f>
        <v>#REF!</v>
      </c>
      <c r="T5" s="37" t="e">
        <f>#REF!</f>
        <v>#REF!</v>
      </c>
    </row>
    <row r="6" spans="1:20" x14ac:dyDescent="0.25">
      <c r="A6" s="38" t="s">
        <v>34</v>
      </c>
      <c r="B6" s="39" t="e">
        <f>#REF!</f>
        <v>#REF!</v>
      </c>
      <c r="C6" s="39" t="e">
        <f>#REF!</f>
        <v>#REF!</v>
      </c>
      <c r="D6" s="39" t="e">
        <f>#REF!</f>
        <v>#REF!</v>
      </c>
      <c r="E6" s="39" t="e">
        <f>#REF!</f>
        <v>#REF!</v>
      </c>
      <c r="F6" s="39" t="e">
        <f>#REF!</f>
        <v>#REF!</v>
      </c>
      <c r="G6" s="39" t="e">
        <f>#REF!</f>
        <v>#REF!</v>
      </c>
      <c r="H6" s="39" t="e">
        <f>#REF!</f>
        <v>#REF!</v>
      </c>
      <c r="I6" s="39" t="e">
        <f>#REF!</f>
        <v>#REF!</v>
      </c>
      <c r="J6" s="39" t="e">
        <f>#REF!</f>
        <v>#REF!</v>
      </c>
      <c r="K6" s="39" t="e">
        <f>#REF!</f>
        <v>#REF!</v>
      </c>
      <c r="L6" s="39" t="e">
        <f>#REF!</f>
        <v>#REF!</v>
      </c>
      <c r="M6" s="39" t="e">
        <f>#REF!</f>
        <v>#REF!</v>
      </c>
      <c r="N6" s="39" t="e">
        <f>#REF!</f>
        <v>#REF!</v>
      </c>
      <c r="O6" s="39" t="e">
        <f>#REF!</f>
        <v>#REF!</v>
      </c>
      <c r="P6" s="39" t="e">
        <f>#REF!</f>
        <v>#REF!</v>
      </c>
      <c r="Q6" s="39" t="e">
        <f>#REF!</f>
        <v>#REF!</v>
      </c>
      <c r="R6" s="39" t="e">
        <f>#REF!</f>
        <v>#REF!</v>
      </c>
      <c r="S6" s="39" t="e">
        <f>#REF!</f>
        <v>#REF!</v>
      </c>
      <c r="T6" s="39" t="e">
        <f>#REF!</f>
        <v>#REF!</v>
      </c>
    </row>
    <row r="7" spans="1:20" x14ac:dyDescent="0.25">
      <c r="A7" s="38" t="s">
        <v>35</v>
      </c>
      <c r="B7" s="39" t="e">
        <f>#REF!</f>
        <v>#REF!</v>
      </c>
      <c r="C7" s="39" t="e">
        <f>#REF!</f>
        <v>#REF!</v>
      </c>
      <c r="D7" s="39" t="e">
        <f>#REF!</f>
        <v>#REF!</v>
      </c>
      <c r="E7" s="39" t="e">
        <f>#REF!</f>
        <v>#REF!</v>
      </c>
      <c r="F7" s="39" t="e">
        <f>#REF!</f>
        <v>#REF!</v>
      </c>
      <c r="G7" s="39" t="e">
        <f>#REF!</f>
        <v>#REF!</v>
      </c>
      <c r="H7" s="39" t="e">
        <f>#REF!</f>
        <v>#REF!</v>
      </c>
      <c r="I7" s="39" t="e">
        <f>#REF!</f>
        <v>#REF!</v>
      </c>
      <c r="J7" s="39" t="e">
        <f>#REF!</f>
        <v>#REF!</v>
      </c>
      <c r="K7" s="39" t="e">
        <f>#REF!</f>
        <v>#REF!</v>
      </c>
      <c r="L7" s="39" t="e">
        <f>#REF!</f>
        <v>#REF!</v>
      </c>
      <c r="M7" s="39" t="e">
        <f>#REF!</f>
        <v>#REF!</v>
      </c>
      <c r="N7" s="39" t="e">
        <f>#REF!</f>
        <v>#REF!</v>
      </c>
      <c r="O7" s="39" t="e">
        <f>#REF!</f>
        <v>#REF!</v>
      </c>
      <c r="P7" s="39" t="e">
        <f>#REF!</f>
        <v>#REF!</v>
      </c>
      <c r="Q7" s="39" t="e">
        <f>#REF!</f>
        <v>#REF!</v>
      </c>
      <c r="R7" s="39" t="e">
        <f>#REF!</f>
        <v>#REF!</v>
      </c>
      <c r="S7" s="39" t="e">
        <f>#REF!</f>
        <v>#REF!</v>
      </c>
      <c r="T7" s="39" t="e">
        <f>#REF!</f>
        <v>#REF!</v>
      </c>
    </row>
    <row r="8" spans="1:20" x14ac:dyDescent="0.25">
      <c r="A8" s="40" t="s">
        <v>36</v>
      </c>
      <c r="B8" s="41" t="e">
        <f>#REF!</f>
        <v>#REF!</v>
      </c>
      <c r="C8" s="41" t="e">
        <f>#REF!</f>
        <v>#REF!</v>
      </c>
      <c r="D8" s="41" t="e">
        <f>#REF!</f>
        <v>#REF!</v>
      </c>
      <c r="E8" s="41" t="e">
        <f>#REF!</f>
        <v>#REF!</v>
      </c>
      <c r="F8" s="41" t="e">
        <f>#REF!</f>
        <v>#REF!</v>
      </c>
      <c r="G8" s="41" t="e">
        <f>#REF!</f>
        <v>#REF!</v>
      </c>
      <c r="H8" s="41" t="e">
        <f>#REF!</f>
        <v>#REF!</v>
      </c>
      <c r="I8" s="41" t="e">
        <f>#REF!</f>
        <v>#REF!</v>
      </c>
      <c r="J8" s="41" t="e">
        <f>#REF!</f>
        <v>#REF!</v>
      </c>
      <c r="K8" s="41" t="e">
        <f>#REF!</f>
        <v>#REF!</v>
      </c>
      <c r="L8" s="41" t="e">
        <f>#REF!</f>
        <v>#REF!</v>
      </c>
      <c r="M8" s="41" t="e">
        <f>#REF!</f>
        <v>#REF!</v>
      </c>
      <c r="N8" s="41" t="e">
        <f>#REF!</f>
        <v>#REF!</v>
      </c>
      <c r="O8" s="41" t="e">
        <f>#REF!</f>
        <v>#REF!</v>
      </c>
      <c r="P8" s="41" t="e">
        <f>#REF!</f>
        <v>#REF!</v>
      </c>
      <c r="Q8" s="41" t="e">
        <f>#REF!</f>
        <v>#REF!</v>
      </c>
      <c r="R8" s="41" t="e">
        <f>#REF!</f>
        <v>#REF!</v>
      </c>
      <c r="S8" s="41" t="e">
        <f>#REF!</f>
        <v>#REF!</v>
      </c>
      <c r="T8" s="41" t="e">
        <f>#REF!</f>
        <v>#REF!</v>
      </c>
    </row>
    <row r="9" spans="1:20" s="44" customFormat="1" x14ac:dyDescent="0.25">
      <c r="A9" s="42" t="s">
        <v>43</v>
      </c>
      <c r="B9" s="43" t="e">
        <f t="shared" ref="B9:T9" si="0">SUM(B4:B8)</f>
        <v>#REF!</v>
      </c>
      <c r="C9" s="43" t="e">
        <f t="shared" si="0"/>
        <v>#REF!</v>
      </c>
      <c r="D9" s="43" t="e">
        <f t="shared" si="0"/>
        <v>#REF!</v>
      </c>
      <c r="E9" s="43" t="e">
        <f t="shared" si="0"/>
        <v>#REF!</v>
      </c>
      <c r="F9" s="43" t="e">
        <f t="shared" si="0"/>
        <v>#REF!</v>
      </c>
      <c r="G9" s="43" t="e">
        <f t="shared" si="0"/>
        <v>#REF!</v>
      </c>
      <c r="H9" s="43" t="e">
        <f t="shared" si="0"/>
        <v>#REF!</v>
      </c>
      <c r="I9" s="43" t="e">
        <f t="shared" si="0"/>
        <v>#REF!</v>
      </c>
      <c r="J9" s="43" t="e">
        <f t="shared" si="0"/>
        <v>#REF!</v>
      </c>
      <c r="K9" s="43" t="e">
        <f t="shared" si="0"/>
        <v>#REF!</v>
      </c>
      <c r="L9" s="43" t="e">
        <f t="shared" si="0"/>
        <v>#REF!</v>
      </c>
      <c r="M9" s="43" t="e">
        <f t="shared" si="0"/>
        <v>#REF!</v>
      </c>
      <c r="N9" s="43" t="e">
        <f t="shared" si="0"/>
        <v>#REF!</v>
      </c>
      <c r="O9" s="43" t="e">
        <f t="shared" si="0"/>
        <v>#REF!</v>
      </c>
      <c r="P9" s="43" t="e">
        <f t="shared" si="0"/>
        <v>#REF!</v>
      </c>
      <c r="Q9" s="43" t="e">
        <f t="shared" si="0"/>
        <v>#REF!</v>
      </c>
      <c r="R9" s="43" t="e">
        <f t="shared" si="0"/>
        <v>#REF!</v>
      </c>
      <c r="S9" s="43" t="e">
        <f t="shared" si="0"/>
        <v>#REF!</v>
      </c>
      <c r="T9" s="43" t="e">
        <f t="shared" si="0"/>
        <v>#REF!</v>
      </c>
    </row>
    <row r="10" spans="1:20" x14ac:dyDescent="0.25">
      <c r="A10" s="35"/>
      <c r="B10" s="4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46"/>
      <c r="P10" s="35"/>
      <c r="Q10" s="35"/>
      <c r="R10" s="35"/>
      <c r="S10" s="35"/>
      <c r="T10" s="35"/>
    </row>
    <row r="11" spans="1:20" x14ac:dyDescent="0.25">
      <c r="A11" s="38" t="s">
        <v>37</v>
      </c>
      <c r="B11" s="39" t="e">
        <f>#REF!</f>
        <v>#REF!</v>
      </c>
      <c r="C11" s="39" t="e">
        <f>#REF!</f>
        <v>#REF!</v>
      </c>
      <c r="D11" s="39" t="e">
        <f>#REF!</f>
        <v>#REF!</v>
      </c>
      <c r="E11" s="39" t="e">
        <f>#REF!</f>
        <v>#REF!</v>
      </c>
      <c r="F11" s="39" t="e">
        <f>#REF!</f>
        <v>#REF!</v>
      </c>
      <c r="G11" s="39" t="e">
        <f>#REF!</f>
        <v>#REF!</v>
      </c>
      <c r="H11" s="39" t="e">
        <f>#REF!</f>
        <v>#REF!</v>
      </c>
      <c r="I11" s="39" t="e">
        <f>#REF!</f>
        <v>#REF!</v>
      </c>
      <c r="J11" s="39" t="e">
        <f>#REF!</f>
        <v>#REF!</v>
      </c>
      <c r="K11" s="39" t="e">
        <f>#REF!</f>
        <v>#REF!</v>
      </c>
      <c r="L11" s="39" t="e">
        <f>#REF!</f>
        <v>#REF!</v>
      </c>
      <c r="M11" s="39" t="e">
        <f>#REF!</f>
        <v>#REF!</v>
      </c>
      <c r="N11" s="39" t="e">
        <f>#REF!</f>
        <v>#REF!</v>
      </c>
      <c r="O11" s="39" t="e">
        <f>#REF!</f>
        <v>#REF!</v>
      </c>
      <c r="P11" s="39" t="e">
        <f>#REF!</f>
        <v>#REF!</v>
      </c>
      <c r="Q11" s="39" t="e">
        <f>#REF!</f>
        <v>#REF!</v>
      </c>
      <c r="R11" s="39" t="e">
        <f>#REF!</f>
        <v>#REF!</v>
      </c>
      <c r="S11" s="39" t="e">
        <f>#REF!</f>
        <v>#REF!</v>
      </c>
      <c r="T11" s="39" t="e">
        <f>#REF!</f>
        <v>#REF!</v>
      </c>
    </row>
    <row r="12" spans="1:20" x14ac:dyDescent="0.25">
      <c r="A12" s="40" t="s">
        <v>38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</row>
    <row r="13" spans="1:20" s="47" customFormat="1" x14ac:dyDescent="0.25">
      <c r="A13" s="42" t="s">
        <v>43</v>
      </c>
      <c r="B13" s="43" t="e">
        <f t="shared" ref="B13:T13" si="1">SUM(B11:B12)</f>
        <v>#REF!</v>
      </c>
      <c r="C13" s="43" t="e">
        <f t="shared" si="1"/>
        <v>#REF!</v>
      </c>
      <c r="D13" s="43" t="e">
        <f t="shared" si="1"/>
        <v>#REF!</v>
      </c>
      <c r="E13" s="43" t="e">
        <f t="shared" si="1"/>
        <v>#REF!</v>
      </c>
      <c r="F13" s="43" t="e">
        <f t="shared" si="1"/>
        <v>#REF!</v>
      </c>
      <c r="G13" s="43" t="e">
        <f t="shared" si="1"/>
        <v>#REF!</v>
      </c>
      <c r="H13" s="43" t="e">
        <f t="shared" si="1"/>
        <v>#REF!</v>
      </c>
      <c r="I13" s="43" t="e">
        <f t="shared" si="1"/>
        <v>#REF!</v>
      </c>
      <c r="J13" s="43" t="e">
        <f t="shared" si="1"/>
        <v>#REF!</v>
      </c>
      <c r="K13" s="43" t="e">
        <f t="shared" si="1"/>
        <v>#REF!</v>
      </c>
      <c r="L13" s="43" t="e">
        <f t="shared" si="1"/>
        <v>#REF!</v>
      </c>
      <c r="M13" s="43" t="e">
        <f t="shared" si="1"/>
        <v>#REF!</v>
      </c>
      <c r="N13" s="43" t="e">
        <f t="shared" si="1"/>
        <v>#REF!</v>
      </c>
      <c r="O13" s="43" t="e">
        <f t="shared" si="1"/>
        <v>#REF!</v>
      </c>
      <c r="P13" s="43" t="e">
        <f t="shared" si="1"/>
        <v>#REF!</v>
      </c>
      <c r="Q13" s="43" t="e">
        <f t="shared" si="1"/>
        <v>#REF!</v>
      </c>
      <c r="R13" s="43" t="e">
        <f t="shared" si="1"/>
        <v>#REF!</v>
      </c>
      <c r="S13" s="43" t="e">
        <f t="shared" si="1"/>
        <v>#REF!</v>
      </c>
      <c r="T13" s="43" t="e">
        <f t="shared" si="1"/>
        <v>#REF!</v>
      </c>
    </row>
    <row r="14" spans="1:20" s="47" customFormat="1" x14ac:dyDescent="0.25">
      <c r="A14" s="48"/>
      <c r="B14" s="49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</row>
    <row r="15" spans="1:20" s="47" customFormat="1" x14ac:dyDescent="0.25">
      <c r="A15" s="50" t="s">
        <v>51</v>
      </c>
      <c r="B15" s="51" t="e">
        <f t="shared" ref="B15:T15" si="2">SUM(B13,B9)</f>
        <v>#REF!</v>
      </c>
      <c r="C15" s="51" t="e">
        <f t="shared" si="2"/>
        <v>#REF!</v>
      </c>
      <c r="D15" s="51" t="e">
        <f t="shared" si="2"/>
        <v>#REF!</v>
      </c>
      <c r="E15" s="51" t="e">
        <f t="shared" si="2"/>
        <v>#REF!</v>
      </c>
      <c r="F15" s="51" t="e">
        <f t="shared" si="2"/>
        <v>#REF!</v>
      </c>
      <c r="G15" s="51" t="e">
        <f t="shared" si="2"/>
        <v>#REF!</v>
      </c>
      <c r="H15" s="51" t="e">
        <f t="shared" si="2"/>
        <v>#REF!</v>
      </c>
      <c r="I15" s="51" t="e">
        <f t="shared" si="2"/>
        <v>#REF!</v>
      </c>
      <c r="J15" s="51" t="e">
        <f t="shared" si="2"/>
        <v>#REF!</v>
      </c>
      <c r="K15" s="51" t="e">
        <f t="shared" si="2"/>
        <v>#REF!</v>
      </c>
      <c r="L15" s="51" t="e">
        <f t="shared" si="2"/>
        <v>#REF!</v>
      </c>
      <c r="M15" s="51" t="e">
        <f t="shared" si="2"/>
        <v>#REF!</v>
      </c>
      <c r="N15" s="51" t="e">
        <f t="shared" si="2"/>
        <v>#REF!</v>
      </c>
      <c r="O15" s="51" t="e">
        <f t="shared" si="2"/>
        <v>#REF!</v>
      </c>
      <c r="P15" s="51" t="e">
        <f t="shared" si="2"/>
        <v>#REF!</v>
      </c>
      <c r="Q15" s="51" t="e">
        <f t="shared" si="2"/>
        <v>#REF!</v>
      </c>
      <c r="R15" s="51" t="e">
        <f t="shared" si="2"/>
        <v>#REF!</v>
      </c>
      <c r="S15" s="51" t="e">
        <f t="shared" si="2"/>
        <v>#REF!</v>
      </c>
      <c r="T15" s="51" t="e">
        <f t="shared" si="2"/>
        <v>#REF!</v>
      </c>
    </row>
    <row r="16" spans="1:20" s="47" customFormat="1" x14ac:dyDescent="0.25">
      <c r="A16" s="50" t="s">
        <v>45</v>
      </c>
      <c r="B16" s="51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</row>
    <row r="20" spans="1:21" ht="20.25" x14ac:dyDescent="0.3">
      <c r="A20" s="296" t="s">
        <v>46</v>
      </c>
      <c r="B20" s="296"/>
      <c r="C20" s="296"/>
      <c r="D20" s="296"/>
      <c r="E20" s="296"/>
      <c r="F20" s="296"/>
      <c r="G20" s="296"/>
      <c r="H20" s="296"/>
      <c r="I20" s="296"/>
      <c r="J20" s="296"/>
      <c r="K20" s="296"/>
      <c r="L20" s="296"/>
      <c r="M20" s="296"/>
      <c r="N20" s="296"/>
      <c r="O20" s="296"/>
      <c r="P20" s="296"/>
      <c r="Q20" s="296"/>
      <c r="R20" s="296"/>
      <c r="S20" s="296"/>
      <c r="T20" s="296"/>
    </row>
    <row r="21" spans="1:21" ht="20.25" x14ac:dyDescent="0.3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</row>
    <row r="22" spans="1:21" x14ac:dyDescent="0.25">
      <c r="A22" s="7">
        <f>A3</f>
        <v>0</v>
      </c>
      <c r="B22" s="8" t="str">
        <f>B3</f>
        <v>ABDO</v>
      </c>
      <c r="C22" s="9" t="str">
        <f>C3</f>
        <v>ACB</v>
      </c>
      <c r="D22" s="9" t="str">
        <f>D3</f>
        <v>ASGB</v>
      </c>
      <c r="E22" s="9" t="str">
        <f>E3</f>
        <v>BMSA</v>
      </c>
      <c r="F22" s="9" t="s">
        <v>12</v>
      </c>
      <c r="G22" s="9" t="str">
        <f>G3</f>
        <v>CMA</v>
      </c>
      <c r="H22" s="9" t="s">
        <v>14</v>
      </c>
      <c r="I22" s="9" t="str">
        <f>I3</f>
        <v>COMA</v>
      </c>
      <c r="J22" s="9" t="s">
        <v>16</v>
      </c>
      <c r="K22" s="9" t="str">
        <f t="shared" ref="K22:Q22" si="3">K3</f>
        <v>ESV</v>
      </c>
      <c r="L22" s="9" t="str">
        <f t="shared" si="3"/>
        <v>ESCXV</v>
      </c>
      <c r="M22" s="9" t="str">
        <f t="shared" si="3"/>
        <v>ESS</v>
      </c>
      <c r="N22" s="9" t="str">
        <f t="shared" si="3"/>
        <v>NLSA</v>
      </c>
      <c r="O22" s="9" t="str">
        <f t="shared" si="3"/>
        <v>SDUS</v>
      </c>
      <c r="P22" s="9" t="str">
        <f t="shared" si="3"/>
        <v>TAC</v>
      </c>
      <c r="Q22" s="9" t="str">
        <f t="shared" si="3"/>
        <v>MASC</v>
      </c>
      <c r="R22" s="9" t="s">
        <v>24</v>
      </c>
      <c r="S22" s="9" t="str">
        <f>S3</f>
        <v>USMA</v>
      </c>
      <c r="T22" s="9" t="str">
        <f>T3</f>
        <v>US MERY</v>
      </c>
      <c r="U22" s="20" t="s">
        <v>32</v>
      </c>
    </row>
    <row r="23" spans="1:21" x14ac:dyDescent="0.25">
      <c r="A23" s="21" t="s">
        <v>33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3">
        <f t="shared" ref="U23:U29" si="4">SUM(B23:T23)</f>
        <v>0</v>
      </c>
    </row>
    <row r="24" spans="1:21" x14ac:dyDescent="0.25">
      <c r="A24" s="21" t="s">
        <v>34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3">
        <f t="shared" si="4"/>
        <v>0</v>
      </c>
    </row>
    <row r="25" spans="1:21" x14ac:dyDescent="0.25">
      <c r="A25" s="21" t="s">
        <v>35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3">
        <f t="shared" si="4"/>
        <v>0</v>
      </c>
    </row>
    <row r="26" spans="1:21" x14ac:dyDescent="0.25">
      <c r="A26" s="21" t="s">
        <v>36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3">
        <f t="shared" si="4"/>
        <v>0</v>
      </c>
    </row>
    <row r="27" spans="1:21" x14ac:dyDescent="0.25">
      <c r="A27" s="21" t="s">
        <v>37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3">
        <f t="shared" si="4"/>
        <v>0</v>
      </c>
    </row>
    <row r="28" spans="1:21" x14ac:dyDescent="0.25">
      <c r="A28" s="21" t="s">
        <v>38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3">
        <f t="shared" si="4"/>
        <v>0</v>
      </c>
    </row>
    <row r="29" spans="1:21" s="28" customFormat="1" ht="18.75" x14ac:dyDescent="0.3">
      <c r="A29" s="60" t="s">
        <v>32</v>
      </c>
      <c r="B29" s="61">
        <f t="shared" ref="B29:T29" si="5">SUM(B23:B28)</f>
        <v>0</v>
      </c>
      <c r="C29" s="61">
        <f t="shared" si="5"/>
        <v>0</v>
      </c>
      <c r="D29" s="61">
        <f t="shared" si="5"/>
        <v>0</v>
      </c>
      <c r="E29" s="61">
        <f t="shared" si="5"/>
        <v>0</v>
      </c>
      <c r="F29" s="61">
        <f t="shared" si="5"/>
        <v>0</v>
      </c>
      <c r="G29" s="61">
        <f t="shared" si="5"/>
        <v>0</v>
      </c>
      <c r="H29" s="61">
        <f t="shared" si="5"/>
        <v>0</v>
      </c>
      <c r="I29" s="61">
        <f t="shared" si="5"/>
        <v>0</v>
      </c>
      <c r="J29" s="61">
        <f t="shared" si="5"/>
        <v>0</v>
      </c>
      <c r="K29" s="61">
        <f t="shared" si="5"/>
        <v>0</v>
      </c>
      <c r="L29" s="61">
        <f t="shared" si="5"/>
        <v>0</v>
      </c>
      <c r="M29" s="61">
        <f t="shared" si="5"/>
        <v>0</v>
      </c>
      <c r="N29" s="61">
        <f t="shared" si="5"/>
        <v>0</v>
      </c>
      <c r="O29" s="61">
        <f t="shared" si="5"/>
        <v>0</v>
      </c>
      <c r="P29" s="61">
        <f t="shared" si="5"/>
        <v>0</v>
      </c>
      <c r="Q29" s="61">
        <f t="shared" si="5"/>
        <v>0</v>
      </c>
      <c r="R29" s="61">
        <f t="shared" si="5"/>
        <v>0</v>
      </c>
      <c r="S29" s="61">
        <f t="shared" si="5"/>
        <v>0</v>
      </c>
      <c r="T29" s="61">
        <f t="shared" si="5"/>
        <v>0</v>
      </c>
      <c r="U29" s="62">
        <f t="shared" si="4"/>
        <v>0</v>
      </c>
    </row>
  </sheetData>
  <sheetProtection selectLockedCells="1" selectUnlockedCells="1"/>
  <mergeCells count="2">
    <mergeCell ref="A1:T1"/>
    <mergeCell ref="A20:T20"/>
  </mergeCells>
  <printOptions horizontalCentered="1"/>
  <pageMargins left="0.19652777777777777" right="0.19652777777777777" top="0.78680555555555554" bottom="0.25694444444444442" header="0.19652777777777777" footer="0.51180555555555551"/>
  <pageSetup paperSize="9" scale="89" firstPageNumber="0" orientation="landscape" horizontalDpi="300" verticalDpi="300" r:id="rId1"/>
  <headerFooter alignWithMargins="0">
    <oddHeader>&amp;LFSGT &amp;CCHALLENGE GUIMIER&amp;Rsamedi 19 novembre 2011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0"/>
  </sheetPr>
  <dimension ref="A1:AB30"/>
  <sheetViews>
    <sheetView showZeros="0" view="pageBreakPreview" topLeftCell="C1" zoomScaleSheetLayoutView="100" workbookViewId="0">
      <pane xSplit="5" ySplit="3" topLeftCell="H4" activePane="bottomRight" state="frozen"/>
      <selection activeCell="C1" sqref="C1"/>
      <selection pane="topRight" activeCell="H1" sqref="H1"/>
      <selection pane="bottomLeft" activeCell="C4" sqref="C4"/>
      <selection pane="bottomRight" activeCell="A3" sqref="A3"/>
    </sheetView>
  </sheetViews>
  <sheetFormatPr baseColWidth="10" defaultRowHeight="15.75" x14ac:dyDescent="0.25"/>
  <cols>
    <col min="1" max="1" width="11.875" customWidth="1"/>
    <col min="3" max="3" width="13.25" customWidth="1"/>
    <col min="4" max="4" width="11" style="1"/>
    <col min="5" max="5" width="11" style="71"/>
    <col min="6" max="7" width="11" style="1"/>
    <col min="9" max="9" width="8" customWidth="1"/>
    <col min="11" max="24" width="8" customWidth="1"/>
    <col min="26" max="27" width="8" customWidth="1"/>
  </cols>
  <sheetData>
    <row r="1" spans="1:28" x14ac:dyDescent="0.25">
      <c r="A1" s="299" t="s">
        <v>52</v>
      </c>
      <c r="B1" s="299"/>
      <c r="C1" s="299"/>
      <c r="D1" s="299"/>
      <c r="E1" s="299"/>
      <c r="F1" s="299"/>
      <c r="G1" s="299"/>
      <c r="H1" s="1"/>
    </row>
    <row r="2" spans="1:28" x14ac:dyDescent="0.25">
      <c r="A2" s="300">
        <v>43428</v>
      </c>
      <c r="B2" s="300"/>
      <c r="C2" s="300"/>
      <c r="D2" s="300"/>
      <c r="E2" s="300"/>
      <c r="F2" s="300"/>
      <c r="G2" s="300"/>
    </row>
    <row r="3" spans="1:28" x14ac:dyDescent="0.25">
      <c r="A3" s="72" t="s">
        <v>53</v>
      </c>
      <c r="B3" s="72" t="s">
        <v>52</v>
      </c>
      <c r="C3" s="72" t="s">
        <v>54</v>
      </c>
      <c r="D3" s="72" t="s">
        <v>55</v>
      </c>
      <c r="E3" s="73" t="s">
        <v>56</v>
      </c>
      <c r="F3" s="72" t="s">
        <v>57</v>
      </c>
      <c r="G3" s="72" t="s">
        <v>58</v>
      </c>
      <c r="I3" s="74" t="str">
        <f>POINTS!B3</f>
        <v>ABDO</v>
      </c>
      <c r="J3" s="74" t="str">
        <f>POINTS!C3</f>
        <v>MASC</v>
      </c>
      <c r="K3" s="74" t="str">
        <f>POINTS!D3</f>
        <v>ASGB</v>
      </c>
      <c r="L3" s="74" t="str">
        <f>POINTS!E3</f>
        <v>BMSA</v>
      </c>
      <c r="M3" s="74" t="s">
        <v>59</v>
      </c>
      <c r="N3" s="74" t="str">
        <f>POINTS!G3</f>
        <v>CMA</v>
      </c>
      <c r="O3" s="74" t="str">
        <f>POINTS!H3</f>
        <v>ACMA</v>
      </c>
      <c r="P3" s="74" t="str">
        <f>POINTS!I3</f>
        <v>COMA</v>
      </c>
      <c r="Q3" s="74" t="str">
        <f>POINTS!J3</f>
        <v>CSB</v>
      </c>
      <c r="R3" s="74" t="str">
        <f>POINTS!K3</f>
        <v>ESV</v>
      </c>
      <c r="S3" s="74" t="str">
        <f>POINTS!L3</f>
        <v>ESCXV</v>
      </c>
      <c r="T3" s="74" t="str">
        <f>POINTS!M3</f>
        <v>ESS</v>
      </c>
      <c r="U3" s="74" t="str">
        <f>POINTS!N3</f>
        <v>NLSA</v>
      </c>
      <c r="V3" s="74" t="str">
        <f>POINTS!O3</f>
        <v>SDUS</v>
      </c>
      <c r="W3" s="74" t="str">
        <f>POINTS!P3</f>
        <v>TAC</v>
      </c>
      <c r="X3" s="74" t="str">
        <f>POINTS!Q3</f>
        <v>MASC</v>
      </c>
      <c r="Y3" s="75" t="str">
        <f>POINTS!R3</f>
        <v>USI</v>
      </c>
      <c r="Z3" s="76" t="str">
        <f>POINTS!S3</f>
        <v>USMA</v>
      </c>
      <c r="AA3" s="76" t="s">
        <v>59</v>
      </c>
    </row>
    <row r="4" spans="1:28" x14ac:dyDescent="0.25">
      <c r="A4" s="77" t="s">
        <v>60</v>
      </c>
      <c r="B4" s="77" t="s">
        <v>61</v>
      </c>
      <c r="C4" s="77" t="s">
        <v>62</v>
      </c>
      <c r="D4" s="78" t="s">
        <v>22</v>
      </c>
      <c r="E4" s="79">
        <v>1334</v>
      </c>
      <c r="F4" s="78">
        <v>1</v>
      </c>
      <c r="G4" s="78"/>
      <c r="I4" s="80" t="str">
        <f t="shared" ref="I4:I28" si="0">IF($D4&lt;&gt;($I$3),"",$G4)</f>
        <v/>
      </c>
      <c r="J4" s="80" t="str">
        <f t="shared" ref="J4:J10" si="1">IF($D4&lt;&gt;($J$3),"",$G4)</f>
        <v/>
      </c>
      <c r="K4" s="80" t="str">
        <f t="shared" ref="K4:K28" si="2">IF($D4&lt;&gt;($K$3),"",$G4)</f>
        <v/>
      </c>
      <c r="L4" s="80" t="str">
        <f t="shared" ref="L4:L28" si="3">IF($D4&lt;&gt;($L$3),"",$G4)</f>
        <v/>
      </c>
      <c r="M4" s="80" t="str">
        <f t="shared" ref="M4:M10" si="4">IF($D4&lt;&gt;($M$3),"",$G4)</f>
        <v/>
      </c>
      <c r="N4" s="80" t="str">
        <f t="shared" ref="N4:N28" si="5">IF($D4&lt;&gt;($N$3),"",$G4)</f>
        <v/>
      </c>
      <c r="O4" s="80" t="str">
        <f t="shared" ref="O4:O28" si="6">IF($D4&lt;&gt;($O$3),"",$G4)</f>
        <v/>
      </c>
      <c r="P4" s="80" t="str">
        <f t="shared" ref="P4:P28" si="7">IF($D4&lt;&gt;($P$3),"",$G4)</f>
        <v/>
      </c>
      <c r="Q4" s="80" t="str">
        <f t="shared" ref="Q4:Q28" si="8">IF($D4&lt;&gt;($Q$3),"",$G4)</f>
        <v/>
      </c>
      <c r="R4" s="80" t="str">
        <f t="shared" ref="R4:R28" si="9">IF($D4&lt;&gt;($R$3),"",$G4)</f>
        <v/>
      </c>
      <c r="S4" s="80" t="str">
        <f t="shared" ref="S4:S28" si="10">IF($D4&lt;&gt;($S$3),"",$G4)</f>
        <v/>
      </c>
      <c r="T4" s="80" t="str">
        <f t="shared" ref="T4:T10" si="11">IF($D4&lt;&gt;($T$3),"",$G4)</f>
        <v/>
      </c>
      <c r="U4" s="80" t="str">
        <f t="shared" ref="U4:U28" si="12">IF($D4&lt;&gt;($U$3),"",$G4)</f>
        <v/>
      </c>
      <c r="V4" s="80" t="str">
        <f t="shared" ref="V4:V28" si="13">IF($D4&lt;&gt;($V$3),"",$G4)</f>
        <v/>
      </c>
      <c r="W4" s="80">
        <f t="shared" ref="W4:W28" si="14">IF($D4&lt;&gt;($W$3),"",$G4)</f>
        <v>0</v>
      </c>
      <c r="X4" s="80" t="str">
        <f t="shared" ref="X4:X28" si="15">IF($D4&lt;&gt;($X$3),"",$G4)</f>
        <v/>
      </c>
      <c r="Y4" s="80" t="str">
        <f t="shared" ref="Y4:Y10" si="16">IF($D4&lt;&gt;($Y$3),"",$G4)</f>
        <v/>
      </c>
      <c r="Z4" s="80" t="str">
        <f t="shared" ref="Z4:Z28" si="17">IF($D4&lt;&gt;($Z$3),"",$G4)</f>
        <v/>
      </c>
      <c r="AA4" s="80" t="str">
        <f t="shared" ref="AA4:AA28" si="18">IF($D4&lt;&gt;($AA$3),"",$G4)</f>
        <v/>
      </c>
      <c r="AB4" s="81" t="str">
        <f>IF($C4&lt;&gt;($AA$4),"",$F4)</f>
        <v/>
      </c>
    </row>
    <row r="5" spans="1:28" x14ac:dyDescent="0.25">
      <c r="A5" s="77" t="s">
        <v>60</v>
      </c>
      <c r="B5" s="77" t="s">
        <v>61</v>
      </c>
      <c r="C5" s="82" t="s">
        <v>63</v>
      </c>
      <c r="D5" s="83" t="s">
        <v>9</v>
      </c>
      <c r="E5" s="84">
        <v>1343</v>
      </c>
      <c r="F5" s="78">
        <v>2</v>
      </c>
      <c r="G5" s="78"/>
      <c r="I5" s="80" t="str">
        <f t="shared" si="0"/>
        <v/>
      </c>
      <c r="J5" s="80" t="str">
        <f t="shared" si="1"/>
        <v/>
      </c>
      <c r="K5" s="80" t="str">
        <f t="shared" si="2"/>
        <v/>
      </c>
      <c r="L5" s="80" t="str">
        <f t="shared" si="3"/>
        <v/>
      </c>
      <c r="M5" s="80" t="str">
        <f t="shared" si="4"/>
        <v/>
      </c>
      <c r="N5" s="80" t="str">
        <f t="shared" si="5"/>
        <v/>
      </c>
      <c r="O5" s="80" t="str">
        <f t="shared" si="6"/>
        <v/>
      </c>
      <c r="P5" s="80" t="str">
        <f t="shared" si="7"/>
        <v/>
      </c>
      <c r="Q5" s="80" t="str">
        <f t="shared" si="8"/>
        <v/>
      </c>
      <c r="R5" s="80" t="str">
        <f t="shared" si="9"/>
        <v/>
      </c>
      <c r="S5" s="80" t="str">
        <f t="shared" si="10"/>
        <v/>
      </c>
      <c r="T5" s="80" t="str">
        <f t="shared" si="11"/>
        <v/>
      </c>
      <c r="U5" s="80" t="str">
        <f t="shared" si="12"/>
        <v/>
      </c>
      <c r="V5" s="80" t="str">
        <f t="shared" si="13"/>
        <v/>
      </c>
      <c r="W5" s="80" t="str">
        <f t="shared" si="14"/>
        <v/>
      </c>
      <c r="X5" s="80" t="str">
        <f t="shared" si="15"/>
        <v/>
      </c>
      <c r="Y5" s="80" t="str">
        <f t="shared" si="16"/>
        <v/>
      </c>
      <c r="Z5" s="80" t="str">
        <f t="shared" si="17"/>
        <v/>
      </c>
      <c r="AA5" s="80" t="str">
        <f t="shared" si="18"/>
        <v/>
      </c>
    </row>
    <row r="6" spans="1:28" x14ac:dyDescent="0.25">
      <c r="A6" s="77" t="s">
        <v>60</v>
      </c>
      <c r="B6" s="77" t="s">
        <v>61</v>
      </c>
      <c r="C6" s="82" t="s">
        <v>64</v>
      </c>
      <c r="D6" s="59" t="s">
        <v>21</v>
      </c>
      <c r="E6" s="84">
        <v>1382</v>
      </c>
      <c r="F6" s="78">
        <v>3</v>
      </c>
      <c r="G6" s="78"/>
      <c r="I6" s="80" t="str">
        <f t="shared" si="0"/>
        <v/>
      </c>
      <c r="J6" s="80" t="str">
        <f t="shared" si="1"/>
        <v/>
      </c>
      <c r="K6" s="80" t="str">
        <f t="shared" si="2"/>
        <v/>
      </c>
      <c r="L6" s="80" t="str">
        <f t="shared" si="3"/>
        <v/>
      </c>
      <c r="M6" s="80" t="str">
        <f t="shared" si="4"/>
        <v/>
      </c>
      <c r="N6" s="80" t="str">
        <f t="shared" si="5"/>
        <v/>
      </c>
      <c r="O6" s="80" t="str">
        <f t="shared" si="6"/>
        <v/>
      </c>
      <c r="P6" s="80" t="str">
        <f t="shared" si="7"/>
        <v/>
      </c>
      <c r="Q6" s="80" t="str">
        <f t="shared" si="8"/>
        <v/>
      </c>
      <c r="R6" s="80" t="str">
        <f t="shared" si="9"/>
        <v/>
      </c>
      <c r="S6" s="80" t="str">
        <f t="shared" si="10"/>
        <v/>
      </c>
      <c r="T6" s="80" t="str">
        <f t="shared" si="11"/>
        <v/>
      </c>
      <c r="U6" s="80" t="str">
        <f t="shared" si="12"/>
        <v/>
      </c>
      <c r="V6" s="80">
        <f t="shared" si="13"/>
        <v>0</v>
      </c>
      <c r="W6" s="80" t="str">
        <f t="shared" si="14"/>
        <v/>
      </c>
      <c r="X6" s="80" t="str">
        <f t="shared" si="15"/>
        <v/>
      </c>
      <c r="Y6" s="80" t="str">
        <f t="shared" si="16"/>
        <v/>
      </c>
      <c r="Z6" s="80" t="str">
        <f t="shared" si="17"/>
        <v/>
      </c>
      <c r="AA6" s="80" t="str">
        <f t="shared" si="18"/>
        <v/>
      </c>
    </row>
    <row r="7" spans="1:28" x14ac:dyDescent="0.25">
      <c r="A7" s="77" t="s">
        <v>60</v>
      </c>
      <c r="B7" s="77" t="s">
        <v>61</v>
      </c>
      <c r="C7" t="s">
        <v>65</v>
      </c>
      <c r="D7" s="85" t="s">
        <v>11</v>
      </c>
      <c r="E7" s="86">
        <v>1424</v>
      </c>
      <c r="F7" s="78">
        <v>4</v>
      </c>
      <c r="G7" s="78"/>
      <c r="I7" s="80" t="str">
        <f t="shared" si="0"/>
        <v/>
      </c>
      <c r="J7" s="80" t="str">
        <f t="shared" si="1"/>
        <v/>
      </c>
      <c r="K7" s="80" t="str">
        <f t="shared" si="2"/>
        <v/>
      </c>
      <c r="L7" s="80">
        <f t="shared" si="3"/>
        <v>0</v>
      </c>
      <c r="M7" s="80" t="str">
        <f t="shared" si="4"/>
        <v/>
      </c>
      <c r="N7" s="80" t="str">
        <f t="shared" si="5"/>
        <v/>
      </c>
      <c r="O7" s="80" t="str">
        <f t="shared" si="6"/>
        <v/>
      </c>
      <c r="P7" s="80" t="str">
        <f t="shared" si="7"/>
        <v/>
      </c>
      <c r="Q7" s="80" t="str">
        <f t="shared" si="8"/>
        <v/>
      </c>
      <c r="R7" s="80" t="str">
        <f t="shared" si="9"/>
        <v/>
      </c>
      <c r="S7" s="80" t="str">
        <f t="shared" si="10"/>
        <v/>
      </c>
      <c r="T7" s="80" t="str">
        <f t="shared" si="11"/>
        <v/>
      </c>
      <c r="U7" s="80" t="str">
        <f t="shared" si="12"/>
        <v/>
      </c>
      <c r="V7" s="80" t="str">
        <f t="shared" si="13"/>
        <v/>
      </c>
      <c r="W7" s="80" t="str">
        <f t="shared" si="14"/>
        <v/>
      </c>
      <c r="X7" s="80" t="str">
        <f t="shared" si="15"/>
        <v/>
      </c>
      <c r="Y7" s="80" t="str">
        <f t="shared" si="16"/>
        <v/>
      </c>
      <c r="Z7" s="80" t="str">
        <f t="shared" si="17"/>
        <v/>
      </c>
      <c r="AA7" s="80" t="str">
        <f t="shared" si="18"/>
        <v/>
      </c>
    </row>
    <row r="8" spans="1:28" x14ac:dyDescent="0.25">
      <c r="A8" s="77" t="s">
        <v>60</v>
      </c>
      <c r="B8" s="77" t="s">
        <v>61</v>
      </c>
      <c r="C8" s="82" t="s">
        <v>66</v>
      </c>
      <c r="D8" s="59" t="s">
        <v>20</v>
      </c>
      <c r="E8" s="86">
        <v>1369</v>
      </c>
      <c r="F8">
        <v>1</v>
      </c>
      <c r="G8" s="78"/>
      <c r="I8" s="80" t="str">
        <f t="shared" si="0"/>
        <v/>
      </c>
      <c r="J8" s="80" t="str">
        <f t="shared" si="1"/>
        <v/>
      </c>
      <c r="K8" s="80" t="str">
        <f t="shared" si="2"/>
        <v/>
      </c>
      <c r="L8" s="80" t="str">
        <f t="shared" si="3"/>
        <v/>
      </c>
      <c r="M8" s="80" t="str">
        <f t="shared" si="4"/>
        <v/>
      </c>
      <c r="N8" s="80" t="str">
        <f t="shared" si="5"/>
        <v/>
      </c>
      <c r="O8" s="80" t="str">
        <f t="shared" si="6"/>
        <v/>
      </c>
      <c r="P8" s="80" t="str">
        <f t="shared" si="7"/>
        <v/>
      </c>
      <c r="Q8" s="80" t="str">
        <f t="shared" si="8"/>
        <v/>
      </c>
      <c r="R8" s="80" t="str">
        <f t="shared" si="9"/>
        <v/>
      </c>
      <c r="S8" s="80" t="str">
        <f t="shared" si="10"/>
        <v/>
      </c>
      <c r="T8" s="80" t="str">
        <f t="shared" si="11"/>
        <v/>
      </c>
      <c r="U8" s="80">
        <f t="shared" si="12"/>
        <v>0</v>
      </c>
      <c r="V8" s="80" t="str">
        <f t="shared" si="13"/>
        <v/>
      </c>
      <c r="W8" s="80" t="str">
        <f t="shared" si="14"/>
        <v/>
      </c>
      <c r="X8" s="80" t="str">
        <f t="shared" si="15"/>
        <v/>
      </c>
      <c r="Y8" s="80" t="str">
        <f t="shared" si="16"/>
        <v/>
      </c>
      <c r="Z8" s="80" t="str">
        <f t="shared" si="17"/>
        <v/>
      </c>
      <c r="AA8" s="80" t="str">
        <f t="shared" si="18"/>
        <v/>
      </c>
    </row>
    <row r="9" spans="1:28" x14ac:dyDescent="0.25">
      <c r="A9" s="77" t="s">
        <v>60</v>
      </c>
      <c r="B9" s="77" t="s">
        <v>61</v>
      </c>
      <c r="C9" s="82" t="s">
        <v>65</v>
      </c>
      <c r="D9" s="84" t="s">
        <v>11</v>
      </c>
      <c r="E9" s="84">
        <v>1392</v>
      </c>
      <c r="F9" s="78">
        <v>2</v>
      </c>
      <c r="G9" s="78"/>
      <c r="I9" s="80" t="str">
        <f t="shared" si="0"/>
        <v/>
      </c>
      <c r="J9" s="80" t="str">
        <f t="shared" si="1"/>
        <v/>
      </c>
      <c r="K9" s="80" t="str">
        <f t="shared" si="2"/>
        <v/>
      </c>
      <c r="L9" s="80">
        <f t="shared" si="3"/>
        <v>0</v>
      </c>
      <c r="M9" s="80" t="str">
        <f t="shared" si="4"/>
        <v/>
      </c>
      <c r="N9" s="80" t="str">
        <f t="shared" si="5"/>
        <v/>
      </c>
      <c r="O9" s="80" t="str">
        <f t="shared" si="6"/>
        <v/>
      </c>
      <c r="P9" s="80" t="str">
        <f t="shared" si="7"/>
        <v/>
      </c>
      <c r="Q9" s="80" t="str">
        <f t="shared" si="8"/>
        <v/>
      </c>
      <c r="R9" s="80" t="str">
        <f t="shared" si="9"/>
        <v/>
      </c>
      <c r="S9" s="80" t="str">
        <f t="shared" si="10"/>
        <v/>
      </c>
      <c r="T9" s="80" t="str">
        <f t="shared" si="11"/>
        <v/>
      </c>
      <c r="U9" s="80" t="str">
        <f t="shared" si="12"/>
        <v/>
      </c>
      <c r="V9" s="80" t="str">
        <f t="shared" si="13"/>
        <v/>
      </c>
      <c r="W9" s="80" t="str">
        <f t="shared" si="14"/>
        <v/>
      </c>
      <c r="X9" s="80" t="str">
        <f t="shared" si="15"/>
        <v/>
      </c>
      <c r="Y9" s="80" t="str">
        <f t="shared" si="16"/>
        <v/>
      </c>
      <c r="Z9" s="80" t="str">
        <f t="shared" si="17"/>
        <v/>
      </c>
      <c r="AA9" s="80" t="str">
        <f t="shared" si="18"/>
        <v/>
      </c>
    </row>
    <row r="10" spans="1:28" x14ac:dyDescent="0.25">
      <c r="A10" s="77" t="s">
        <v>60</v>
      </c>
      <c r="B10" s="77" t="s">
        <v>61</v>
      </c>
      <c r="C10" s="82" t="s">
        <v>63</v>
      </c>
      <c r="D10" s="78" t="s">
        <v>10</v>
      </c>
      <c r="E10" s="84">
        <v>1432</v>
      </c>
      <c r="F10" s="78">
        <v>3</v>
      </c>
      <c r="G10" s="78"/>
      <c r="I10" s="80" t="str">
        <f t="shared" si="0"/>
        <v/>
      </c>
      <c r="J10" s="80" t="str">
        <f t="shared" si="1"/>
        <v/>
      </c>
      <c r="K10" s="80">
        <f t="shared" si="2"/>
        <v>0</v>
      </c>
      <c r="L10" s="80" t="str">
        <f t="shared" si="3"/>
        <v/>
      </c>
      <c r="M10" s="80" t="str">
        <f t="shared" si="4"/>
        <v/>
      </c>
      <c r="N10" s="80" t="str">
        <f t="shared" si="5"/>
        <v/>
      </c>
      <c r="O10" s="80" t="str">
        <f t="shared" si="6"/>
        <v/>
      </c>
      <c r="P10" s="80" t="str">
        <f t="shared" si="7"/>
        <v/>
      </c>
      <c r="Q10" s="80" t="str">
        <f t="shared" si="8"/>
        <v/>
      </c>
      <c r="R10" s="80" t="str">
        <f t="shared" si="9"/>
        <v/>
      </c>
      <c r="S10" s="80" t="str">
        <f t="shared" si="10"/>
        <v/>
      </c>
      <c r="T10" s="80" t="str">
        <f t="shared" si="11"/>
        <v/>
      </c>
      <c r="U10" s="80" t="str">
        <f t="shared" si="12"/>
        <v/>
      </c>
      <c r="V10" s="80" t="str">
        <f t="shared" si="13"/>
        <v/>
      </c>
      <c r="W10" s="80" t="str">
        <f t="shared" si="14"/>
        <v/>
      </c>
      <c r="X10" s="80" t="str">
        <f t="shared" si="15"/>
        <v/>
      </c>
      <c r="Y10" s="80" t="str">
        <f t="shared" si="16"/>
        <v/>
      </c>
      <c r="Z10" s="80" t="str">
        <f t="shared" si="17"/>
        <v/>
      </c>
      <c r="AA10" s="80" t="str">
        <f t="shared" si="18"/>
        <v/>
      </c>
    </row>
    <row r="11" spans="1:28" x14ac:dyDescent="0.25">
      <c r="A11" s="77"/>
      <c r="B11" s="77"/>
      <c r="C11" s="82" t="s">
        <v>66</v>
      </c>
      <c r="D11" s="59" t="s">
        <v>20</v>
      </c>
      <c r="E11" s="84">
        <v>1417</v>
      </c>
      <c r="F11" s="78">
        <v>1</v>
      </c>
      <c r="G11" s="78"/>
      <c r="I11" s="80" t="str">
        <f t="shared" si="0"/>
        <v/>
      </c>
      <c r="J11" s="80"/>
      <c r="K11" s="80" t="str">
        <f t="shared" si="2"/>
        <v/>
      </c>
      <c r="L11" s="80" t="str">
        <f t="shared" si="3"/>
        <v/>
      </c>
      <c r="M11" s="80"/>
      <c r="N11" s="80" t="str">
        <f t="shared" si="5"/>
        <v/>
      </c>
      <c r="O11" s="80" t="str">
        <f t="shared" si="6"/>
        <v/>
      </c>
      <c r="P11" s="80" t="str">
        <f t="shared" si="7"/>
        <v/>
      </c>
      <c r="Q11" s="80" t="str">
        <f t="shared" si="8"/>
        <v/>
      </c>
      <c r="R11" s="80" t="str">
        <f t="shared" si="9"/>
        <v/>
      </c>
      <c r="S11" s="80" t="str">
        <f t="shared" si="10"/>
        <v/>
      </c>
      <c r="T11" s="80"/>
      <c r="U11" s="80">
        <f t="shared" si="12"/>
        <v>0</v>
      </c>
      <c r="V11" s="80" t="str">
        <f t="shared" si="13"/>
        <v/>
      </c>
      <c r="W11" s="80" t="str">
        <f t="shared" si="14"/>
        <v/>
      </c>
      <c r="X11" s="80" t="str">
        <f t="shared" si="15"/>
        <v/>
      </c>
      <c r="Y11" s="80"/>
      <c r="Z11" s="80" t="str">
        <f t="shared" si="17"/>
        <v/>
      </c>
      <c r="AA11" s="80" t="str">
        <f t="shared" si="18"/>
        <v/>
      </c>
    </row>
    <row r="12" spans="1:28" x14ac:dyDescent="0.25">
      <c r="A12" s="77"/>
      <c r="B12" s="77"/>
      <c r="C12" s="82" t="s">
        <v>67</v>
      </c>
      <c r="D12" s="59" t="s">
        <v>16</v>
      </c>
      <c r="E12" s="84">
        <v>1427</v>
      </c>
      <c r="F12" s="78">
        <v>2</v>
      </c>
      <c r="G12" s="78"/>
      <c r="I12" s="80" t="str">
        <f t="shared" si="0"/>
        <v/>
      </c>
      <c r="J12" s="80"/>
      <c r="K12" s="80" t="str">
        <f t="shared" si="2"/>
        <v/>
      </c>
      <c r="L12" s="80" t="str">
        <f t="shared" si="3"/>
        <v/>
      </c>
      <c r="M12" s="80"/>
      <c r="N12" s="80" t="str">
        <f t="shared" si="5"/>
        <v/>
      </c>
      <c r="O12" s="80" t="str">
        <f t="shared" si="6"/>
        <v/>
      </c>
      <c r="P12" s="80" t="str">
        <f t="shared" si="7"/>
        <v/>
      </c>
      <c r="Q12" s="80">
        <f t="shared" si="8"/>
        <v>0</v>
      </c>
      <c r="R12" s="80" t="str">
        <f t="shared" si="9"/>
        <v/>
      </c>
      <c r="S12" s="80" t="str">
        <f t="shared" si="10"/>
        <v/>
      </c>
      <c r="T12" s="80"/>
      <c r="U12" s="80" t="str">
        <f t="shared" si="12"/>
        <v/>
      </c>
      <c r="V12" s="80" t="str">
        <f t="shared" si="13"/>
        <v/>
      </c>
      <c r="W12" s="80" t="str">
        <f t="shared" si="14"/>
        <v/>
      </c>
      <c r="X12" s="80" t="str">
        <f t="shared" si="15"/>
        <v/>
      </c>
      <c r="Y12" s="80"/>
      <c r="Z12" s="80" t="str">
        <f t="shared" si="17"/>
        <v/>
      </c>
      <c r="AA12" s="80" t="str">
        <f t="shared" si="18"/>
        <v/>
      </c>
    </row>
    <row r="13" spans="1:28" x14ac:dyDescent="0.25">
      <c r="A13" s="77"/>
      <c r="B13" s="77"/>
      <c r="C13" s="82" t="s">
        <v>68</v>
      </c>
      <c r="D13" s="59" t="s">
        <v>9</v>
      </c>
      <c r="E13" s="84">
        <v>1591</v>
      </c>
      <c r="F13" s="78">
        <v>3</v>
      </c>
      <c r="G13" s="78"/>
      <c r="I13" s="80" t="str">
        <f t="shared" si="0"/>
        <v/>
      </c>
      <c r="J13" s="80"/>
      <c r="K13" s="80" t="str">
        <f t="shared" si="2"/>
        <v/>
      </c>
      <c r="L13" s="80" t="str">
        <f t="shared" si="3"/>
        <v/>
      </c>
      <c r="M13" s="80"/>
      <c r="N13" s="80" t="str">
        <f t="shared" si="5"/>
        <v/>
      </c>
      <c r="O13" s="80" t="str">
        <f t="shared" si="6"/>
        <v/>
      </c>
      <c r="P13" s="80" t="str">
        <f t="shared" si="7"/>
        <v/>
      </c>
      <c r="Q13" s="80" t="str">
        <f t="shared" si="8"/>
        <v/>
      </c>
      <c r="R13" s="80" t="str">
        <f t="shared" si="9"/>
        <v/>
      </c>
      <c r="S13" s="80" t="str">
        <f t="shared" si="10"/>
        <v/>
      </c>
      <c r="T13" s="80"/>
      <c r="U13" s="80" t="str">
        <f t="shared" si="12"/>
        <v/>
      </c>
      <c r="V13" s="80" t="str">
        <f t="shared" si="13"/>
        <v/>
      </c>
      <c r="W13" s="80" t="str">
        <f t="shared" si="14"/>
        <v/>
      </c>
      <c r="X13" s="80" t="str">
        <f t="shared" si="15"/>
        <v/>
      </c>
      <c r="Y13" s="80"/>
      <c r="Z13" s="80" t="str">
        <f t="shared" si="17"/>
        <v/>
      </c>
      <c r="AA13" s="80" t="str">
        <f t="shared" si="18"/>
        <v/>
      </c>
    </row>
    <row r="14" spans="1:28" x14ac:dyDescent="0.25">
      <c r="A14" s="77" t="s">
        <v>60</v>
      </c>
      <c r="B14" s="77" t="s">
        <v>61</v>
      </c>
      <c r="C14" s="82"/>
      <c r="D14" s="59"/>
      <c r="E14" s="84"/>
      <c r="F14" s="78"/>
      <c r="G14" s="78"/>
      <c r="I14" s="80" t="str">
        <f t="shared" si="0"/>
        <v/>
      </c>
      <c r="J14" s="80" t="str">
        <f t="shared" ref="J14:J21" si="19">IF($D14&lt;&gt;($J$3),"",$G14)</f>
        <v/>
      </c>
      <c r="K14" s="80" t="str">
        <f t="shared" si="2"/>
        <v/>
      </c>
      <c r="L14" s="80" t="str">
        <f t="shared" si="3"/>
        <v/>
      </c>
      <c r="M14" s="80" t="str">
        <f t="shared" ref="M14:M21" si="20">IF($D14&lt;&gt;($M$3),"",$G14)</f>
        <v/>
      </c>
      <c r="N14" s="80" t="str">
        <f t="shared" si="5"/>
        <v/>
      </c>
      <c r="O14" s="80" t="str">
        <f t="shared" si="6"/>
        <v/>
      </c>
      <c r="P14" s="80" t="str">
        <f t="shared" si="7"/>
        <v/>
      </c>
      <c r="Q14" s="80" t="str">
        <f t="shared" si="8"/>
        <v/>
      </c>
      <c r="R14" s="80" t="str">
        <f t="shared" si="9"/>
        <v/>
      </c>
      <c r="S14" s="80" t="str">
        <f t="shared" si="10"/>
        <v/>
      </c>
      <c r="T14" s="80" t="str">
        <f t="shared" ref="T14:T21" si="21">IF($D14&lt;&gt;($T$3),"",$G14)</f>
        <v/>
      </c>
      <c r="U14" s="80" t="str">
        <f t="shared" si="12"/>
        <v/>
      </c>
      <c r="V14" s="80" t="str">
        <f t="shared" si="13"/>
        <v/>
      </c>
      <c r="W14" s="80" t="str">
        <f t="shared" si="14"/>
        <v/>
      </c>
      <c r="X14" s="80" t="str">
        <f t="shared" si="15"/>
        <v/>
      </c>
      <c r="Y14" s="80" t="str">
        <f t="shared" ref="Y14:Y21" si="22">IF($D14&lt;&gt;($Y$3),"",$G14)</f>
        <v/>
      </c>
      <c r="Z14" s="80" t="str">
        <f t="shared" si="17"/>
        <v/>
      </c>
      <c r="AA14" s="80" t="str">
        <f t="shared" si="18"/>
        <v/>
      </c>
    </row>
    <row r="15" spans="1:28" x14ac:dyDescent="0.25">
      <c r="A15" s="77"/>
      <c r="B15" s="77"/>
      <c r="C15" s="82"/>
      <c r="D15" s="59"/>
      <c r="E15" s="84"/>
      <c r="F15" s="78"/>
      <c r="G15" s="78"/>
      <c r="I15" s="80" t="str">
        <f t="shared" si="0"/>
        <v/>
      </c>
      <c r="J15" s="80" t="str">
        <f t="shared" si="19"/>
        <v/>
      </c>
      <c r="K15" s="80" t="str">
        <f t="shared" si="2"/>
        <v/>
      </c>
      <c r="L15" s="80" t="str">
        <f t="shared" si="3"/>
        <v/>
      </c>
      <c r="M15" s="80" t="str">
        <f t="shared" si="20"/>
        <v/>
      </c>
      <c r="N15" s="80" t="str">
        <f t="shared" si="5"/>
        <v/>
      </c>
      <c r="O15" s="80" t="str">
        <f t="shared" si="6"/>
        <v/>
      </c>
      <c r="P15" s="80" t="str">
        <f t="shared" si="7"/>
        <v/>
      </c>
      <c r="Q15" s="80" t="str">
        <f t="shared" si="8"/>
        <v/>
      </c>
      <c r="R15" s="80" t="str">
        <f t="shared" si="9"/>
        <v/>
      </c>
      <c r="S15" s="80" t="str">
        <f t="shared" si="10"/>
        <v/>
      </c>
      <c r="T15" s="80" t="str">
        <f t="shared" si="21"/>
        <v/>
      </c>
      <c r="U15" s="80" t="str">
        <f t="shared" si="12"/>
        <v/>
      </c>
      <c r="V15" s="80" t="str">
        <f t="shared" si="13"/>
        <v/>
      </c>
      <c r="W15" s="80" t="str">
        <f t="shared" si="14"/>
        <v/>
      </c>
      <c r="X15" s="80" t="str">
        <f t="shared" si="15"/>
        <v/>
      </c>
      <c r="Y15" s="80" t="str">
        <f t="shared" si="22"/>
        <v/>
      </c>
      <c r="Z15" s="80" t="str">
        <f t="shared" si="17"/>
        <v/>
      </c>
      <c r="AA15" s="80" t="str">
        <f t="shared" si="18"/>
        <v/>
      </c>
    </row>
    <row r="16" spans="1:28" x14ac:dyDescent="0.25">
      <c r="A16" s="77" t="s">
        <v>69</v>
      </c>
      <c r="B16" s="77" t="s">
        <v>70</v>
      </c>
      <c r="C16" t="s">
        <v>71</v>
      </c>
      <c r="D16" s="82" t="s">
        <v>25</v>
      </c>
      <c r="E16" s="84">
        <v>2182</v>
      </c>
      <c r="F16" s="59">
        <v>1</v>
      </c>
      <c r="G16" s="78"/>
      <c r="I16" s="80" t="str">
        <f t="shared" si="0"/>
        <v/>
      </c>
      <c r="J16" s="80" t="str">
        <f t="shared" si="19"/>
        <v/>
      </c>
      <c r="K16" s="80" t="str">
        <f t="shared" si="2"/>
        <v/>
      </c>
      <c r="L16" s="80" t="str">
        <f t="shared" si="3"/>
        <v/>
      </c>
      <c r="M16" s="80" t="str">
        <f t="shared" si="20"/>
        <v/>
      </c>
      <c r="N16" s="80" t="str">
        <f t="shared" si="5"/>
        <v/>
      </c>
      <c r="O16" s="80" t="str">
        <f t="shared" si="6"/>
        <v/>
      </c>
      <c r="P16" s="80" t="str">
        <f t="shared" si="7"/>
        <v/>
      </c>
      <c r="Q16" s="80" t="str">
        <f t="shared" si="8"/>
        <v/>
      </c>
      <c r="R16" s="80" t="str">
        <f t="shared" si="9"/>
        <v/>
      </c>
      <c r="S16" s="80" t="str">
        <f t="shared" si="10"/>
        <v/>
      </c>
      <c r="T16" s="80" t="str">
        <f t="shared" si="21"/>
        <v/>
      </c>
      <c r="U16" s="80" t="str">
        <f t="shared" si="12"/>
        <v/>
      </c>
      <c r="V16" s="80" t="str">
        <f t="shared" si="13"/>
        <v/>
      </c>
      <c r="W16" s="80" t="str">
        <f t="shared" si="14"/>
        <v/>
      </c>
      <c r="X16" s="80" t="str">
        <f t="shared" si="15"/>
        <v/>
      </c>
      <c r="Y16" s="80" t="str">
        <f t="shared" si="22"/>
        <v/>
      </c>
      <c r="Z16" s="80">
        <f t="shared" si="17"/>
        <v>0</v>
      </c>
      <c r="AA16" s="80" t="str">
        <f t="shared" si="18"/>
        <v/>
      </c>
    </row>
    <row r="17" spans="1:27" x14ac:dyDescent="0.25">
      <c r="A17" s="77" t="s">
        <v>69</v>
      </c>
      <c r="B17" s="77" t="s">
        <v>70</v>
      </c>
      <c r="C17" s="82" t="s">
        <v>66</v>
      </c>
      <c r="D17" s="59" t="s">
        <v>20</v>
      </c>
      <c r="E17" s="84">
        <v>2222</v>
      </c>
      <c r="F17" s="59">
        <v>2</v>
      </c>
      <c r="G17" s="78"/>
      <c r="I17" s="80" t="str">
        <f t="shared" si="0"/>
        <v/>
      </c>
      <c r="J17" s="80" t="str">
        <f t="shared" si="19"/>
        <v/>
      </c>
      <c r="K17" s="80" t="str">
        <f t="shared" si="2"/>
        <v/>
      </c>
      <c r="L17" s="80" t="str">
        <f t="shared" si="3"/>
        <v/>
      </c>
      <c r="M17" s="80" t="str">
        <f t="shared" si="20"/>
        <v/>
      </c>
      <c r="N17" s="80" t="str">
        <f t="shared" si="5"/>
        <v/>
      </c>
      <c r="O17" s="80" t="str">
        <f t="shared" si="6"/>
        <v/>
      </c>
      <c r="P17" s="80" t="str">
        <f t="shared" si="7"/>
        <v/>
      </c>
      <c r="Q17" s="80" t="str">
        <f t="shared" si="8"/>
        <v/>
      </c>
      <c r="R17" s="80" t="str">
        <f t="shared" si="9"/>
        <v/>
      </c>
      <c r="S17" s="80" t="str">
        <f t="shared" si="10"/>
        <v/>
      </c>
      <c r="T17" s="80" t="str">
        <f t="shared" si="21"/>
        <v/>
      </c>
      <c r="U17" s="80">
        <f t="shared" si="12"/>
        <v>0</v>
      </c>
      <c r="V17" s="80" t="str">
        <f t="shared" si="13"/>
        <v/>
      </c>
      <c r="W17" s="80" t="str">
        <f t="shared" si="14"/>
        <v/>
      </c>
      <c r="X17" s="80" t="str">
        <f t="shared" si="15"/>
        <v/>
      </c>
      <c r="Y17" s="80" t="str">
        <f t="shared" si="22"/>
        <v/>
      </c>
      <c r="Z17" s="80" t="str">
        <f t="shared" si="17"/>
        <v/>
      </c>
      <c r="AA17" s="80" t="str">
        <f t="shared" si="18"/>
        <v/>
      </c>
    </row>
    <row r="18" spans="1:27" x14ac:dyDescent="0.25">
      <c r="A18" s="77" t="s">
        <v>69</v>
      </c>
      <c r="B18" s="77" t="s">
        <v>70</v>
      </c>
      <c r="C18" s="82" t="s">
        <v>65</v>
      </c>
      <c r="D18" s="59" t="s">
        <v>11</v>
      </c>
      <c r="E18" s="84">
        <v>2226</v>
      </c>
      <c r="F18" s="59">
        <v>3</v>
      </c>
      <c r="G18" s="78"/>
      <c r="I18" s="80" t="str">
        <f t="shared" si="0"/>
        <v/>
      </c>
      <c r="J18" s="80" t="str">
        <f t="shared" si="19"/>
        <v/>
      </c>
      <c r="K18" s="80" t="str">
        <f t="shared" si="2"/>
        <v/>
      </c>
      <c r="L18" s="80">
        <f t="shared" si="3"/>
        <v>0</v>
      </c>
      <c r="M18" s="80" t="str">
        <f t="shared" si="20"/>
        <v/>
      </c>
      <c r="N18" s="80" t="str">
        <f t="shared" si="5"/>
        <v/>
      </c>
      <c r="O18" s="80" t="str">
        <f t="shared" si="6"/>
        <v/>
      </c>
      <c r="P18" s="80" t="str">
        <f t="shared" si="7"/>
        <v/>
      </c>
      <c r="Q18" s="80" t="str">
        <f t="shared" si="8"/>
        <v/>
      </c>
      <c r="R18" s="80" t="str">
        <f t="shared" si="9"/>
        <v/>
      </c>
      <c r="S18" s="80" t="str">
        <f t="shared" si="10"/>
        <v/>
      </c>
      <c r="T18" s="80" t="str">
        <f t="shared" si="21"/>
        <v/>
      </c>
      <c r="U18" s="80" t="str">
        <f t="shared" si="12"/>
        <v/>
      </c>
      <c r="V18" s="80" t="str">
        <f t="shared" si="13"/>
        <v/>
      </c>
      <c r="W18" s="80" t="str">
        <f t="shared" si="14"/>
        <v/>
      </c>
      <c r="X18" s="80" t="str">
        <f t="shared" si="15"/>
        <v/>
      </c>
      <c r="Y18" s="80" t="str">
        <f t="shared" si="22"/>
        <v/>
      </c>
      <c r="Z18" s="80" t="str">
        <f t="shared" si="17"/>
        <v/>
      </c>
      <c r="AA18" s="80" t="str">
        <f t="shared" si="18"/>
        <v/>
      </c>
    </row>
    <row r="19" spans="1:27" x14ac:dyDescent="0.25">
      <c r="A19" s="77" t="s">
        <v>69</v>
      </c>
      <c r="B19" s="77" t="s">
        <v>70</v>
      </c>
      <c r="C19" s="82"/>
      <c r="D19" s="59"/>
      <c r="E19" s="84"/>
      <c r="F19" s="78"/>
      <c r="G19" s="78"/>
      <c r="I19" s="80" t="str">
        <f t="shared" si="0"/>
        <v/>
      </c>
      <c r="J19" s="80" t="str">
        <f t="shared" si="19"/>
        <v/>
      </c>
      <c r="K19" s="80" t="str">
        <f t="shared" si="2"/>
        <v/>
      </c>
      <c r="L19" s="80" t="str">
        <f t="shared" si="3"/>
        <v/>
      </c>
      <c r="M19" s="80" t="str">
        <f t="shared" si="20"/>
        <v/>
      </c>
      <c r="N19" s="80" t="str">
        <f t="shared" si="5"/>
        <v/>
      </c>
      <c r="O19" s="80" t="str">
        <f t="shared" si="6"/>
        <v/>
      </c>
      <c r="P19" s="80" t="str">
        <f t="shared" si="7"/>
        <v/>
      </c>
      <c r="Q19" s="80" t="str">
        <f t="shared" si="8"/>
        <v/>
      </c>
      <c r="R19" s="80" t="str">
        <f t="shared" si="9"/>
        <v/>
      </c>
      <c r="S19" s="80" t="str">
        <f t="shared" si="10"/>
        <v/>
      </c>
      <c r="T19" s="80" t="str">
        <f t="shared" si="21"/>
        <v/>
      </c>
      <c r="U19" s="80" t="str">
        <f t="shared" si="12"/>
        <v/>
      </c>
      <c r="V19" s="80" t="str">
        <f t="shared" si="13"/>
        <v/>
      </c>
      <c r="W19" s="80" t="str">
        <f t="shared" si="14"/>
        <v/>
      </c>
      <c r="X19" s="80" t="str">
        <f t="shared" si="15"/>
        <v/>
      </c>
      <c r="Y19" s="80" t="str">
        <f t="shared" si="22"/>
        <v/>
      </c>
      <c r="Z19" s="80" t="str">
        <f t="shared" si="17"/>
        <v/>
      </c>
      <c r="AA19" s="80" t="str">
        <f t="shared" si="18"/>
        <v/>
      </c>
    </row>
    <row r="20" spans="1:27" x14ac:dyDescent="0.25">
      <c r="A20" s="77" t="s">
        <v>69</v>
      </c>
      <c r="B20" s="77" t="s">
        <v>70</v>
      </c>
      <c r="C20" s="82"/>
      <c r="D20" s="59"/>
      <c r="E20" s="84"/>
      <c r="F20" s="59"/>
      <c r="G20" s="78"/>
      <c r="I20" s="80" t="str">
        <f t="shared" si="0"/>
        <v/>
      </c>
      <c r="J20" s="80" t="str">
        <f t="shared" si="19"/>
        <v/>
      </c>
      <c r="K20" s="80" t="str">
        <f t="shared" si="2"/>
        <v/>
      </c>
      <c r="L20" s="80" t="str">
        <f t="shared" si="3"/>
        <v/>
      </c>
      <c r="M20" s="80" t="str">
        <f t="shared" si="20"/>
        <v/>
      </c>
      <c r="N20" s="80" t="str">
        <f t="shared" si="5"/>
        <v/>
      </c>
      <c r="O20" s="80" t="str">
        <f t="shared" si="6"/>
        <v/>
      </c>
      <c r="P20" s="80" t="str">
        <f t="shared" si="7"/>
        <v/>
      </c>
      <c r="Q20" s="80" t="str">
        <f t="shared" si="8"/>
        <v/>
      </c>
      <c r="R20" s="80" t="str">
        <f t="shared" si="9"/>
        <v/>
      </c>
      <c r="S20" s="80" t="str">
        <f t="shared" si="10"/>
        <v/>
      </c>
      <c r="T20" s="80" t="str">
        <f t="shared" si="21"/>
        <v/>
      </c>
      <c r="U20" s="80" t="str">
        <f t="shared" si="12"/>
        <v/>
      </c>
      <c r="V20" s="80" t="str">
        <f t="shared" si="13"/>
        <v/>
      </c>
      <c r="W20" s="80" t="str">
        <f t="shared" si="14"/>
        <v/>
      </c>
      <c r="X20" s="80" t="str">
        <f t="shared" si="15"/>
        <v/>
      </c>
      <c r="Y20" s="80" t="str">
        <f t="shared" si="22"/>
        <v/>
      </c>
      <c r="Z20" s="80" t="str">
        <f t="shared" si="17"/>
        <v/>
      </c>
      <c r="AA20" s="80" t="str">
        <f t="shared" si="18"/>
        <v/>
      </c>
    </row>
    <row r="21" spans="1:27" x14ac:dyDescent="0.25">
      <c r="A21" s="77" t="s">
        <v>69</v>
      </c>
      <c r="B21" s="77" t="s">
        <v>70</v>
      </c>
      <c r="C21" s="82"/>
      <c r="D21" s="59"/>
      <c r="E21" s="84"/>
      <c r="F21" s="59"/>
      <c r="G21" s="78"/>
      <c r="I21" s="80" t="str">
        <f t="shared" si="0"/>
        <v/>
      </c>
      <c r="J21" s="80" t="str">
        <f t="shared" si="19"/>
        <v/>
      </c>
      <c r="K21" s="80" t="str">
        <f t="shared" si="2"/>
        <v/>
      </c>
      <c r="L21" s="80" t="str">
        <f t="shared" si="3"/>
        <v/>
      </c>
      <c r="M21" s="80" t="str">
        <f t="shared" si="20"/>
        <v/>
      </c>
      <c r="N21" s="80" t="str">
        <f t="shared" si="5"/>
        <v/>
      </c>
      <c r="O21" s="80" t="str">
        <f t="shared" si="6"/>
        <v/>
      </c>
      <c r="P21" s="80" t="str">
        <f t="shared" si="7"/>
        <v/>
      </c>
      <c r="Q21" s="80" t="str">
        <f t="shared" si="8"/>
        <v/>
      </c>
      <c r="R21" s="80" t="str">
        <f t="shared" si="9"/>
        <v/>
      </c>
      <c r="S21" s="80" t="str">
        <f t="shared" si="10"/>
        <v/>
      </c>
      <c r="T21" s="80" t="str">
        <f t="shared" si="21"/>
        <v/>
      </c>
      <c r="U21" s="80" t="str">
        <f t="shared" si="12"/>
        <v/>
      </c>
      <c r="V21" s="80" t="str">
        <f t="shared" si="13"/>
        <v/>
      </c>
      <c r="W21" s="80" t="str">
        <f t="shared" si="14"/>
        <v/>
      </c>
      <c r="X21" s="80" t="str">
        <f t="shared" si="15"/>
        <v/>
      </c>
      <c r="Y21" s="80" t="str">
        <f t="shared" si="22"/>
        <v/>
      </c>
      <c r="Z21" s="80" t="str">
        <f t="shared" si="17"/>
        <v/>
      </c>
      <c r="AA21" s="80" t="str">
        <f t="shared" si="18"/>
        <v/>
      </c>
    </row>
    <row r="22" spans="1:27" x14ac:dyDescent="0.25">
      <c r="A22" s="77"/>
      <c r="B22" s="77"/>
      <c r="C22" s="82"/>
      <c r="D22" s="59"/>
      <c r="E22" s="84"/>
      <c r="F22" s="59"/>
      <c r="G22" s="78"/>
      <c r="I22" s="80" t="str">
        <f t="shared" si="0"/>
        <v/>
      </c>
      <c r="J22" s="80"/>
      <c r="K22" s="80" t="str">
        <f t="shared" si="2"/>
        <v/>
      </c>
      <c r="L22" s="80" t="str">
        <f t="shared" si="3"/>
        <v/>
      </c>
      <c r="M22" s="80"/>
      <c r="N22" s="80" t="str">
        <f t="shared" si="5"/>
        <v/>
      </c>
      <c r="O22" s="80" t="str">
        <f t="shared" si="6"/>
        <v/>
      </c>
      <c r="P22" s="80" t="str">
        <f t="shared" si="7"/>
        <v/>
      </c>
      <c r="Q22" s="80" t="str">
        <f t="shared" si="8"/>
        <v/>
      </c>
      <c r="R22" s="80" t="str">
        <f t="shared" si="9"/>
        <v/>
      </c>
      <c r="S22" s="80" t="str">
        <f t="shared" si="10"/>
        <v/>
      </c>
      <c r="T22" s="80"/>
      <c r="U22" s="80" t="str">
        <f t="shared" si="12"/>
        <v/>
      </c>
      <c r="V22" s="80" t="str">
        <f t="shared" si="13"/>
        <v/>
      </c>
      <c r="W22" s="80" t="str">
        <f t="shared" si="14"/>
        <v/>
      </c>
      <c r="X22" s="80" t="str">
        <f t="shared" si="15"/>
        <v/>
      </c>
      <c r="Y22" s="80"/>
      <c r="Z22" s="80" t="str">
        <f t="shared" si="17"/>
        <v/>
      </c>
      <c r="AA22" s="80" t="str">
        <f t="shared" si="18"/>
        <v/>
      </c>
    </row>
    <row r="23" spans="1:27" x14ac:dyDescent="0.25">
      <c r="A23" s="77"/>
      <c r="B23" s="77"/>
      <c r="C23" s="82"/>
      <c r="D23" s="59"/>
      <c r="E23" s="84"/>
      <c r="F23" s="59"/>
      <c r="G23" s="78"/>
      <c r="I23" s="80" t="str">
        <f t="shared" si="0"/>
        <v/>
      </c>
      <c r="J23" s="80"/>
      <c r="K23" s="80" t="str">
        <f t="shared" si="2"/>
        <v/>
      </c>
      <c r="L23" s="80" t="str">
        <f t="shared" si="3"/>
        <v/>
      </c>
      <c r="M23" s="80"/>
      <c r="N23" s="80" t="str">
        <f t="shared" si="5"/>
        <v/>
      </c>
      <c r="O23" s="80" t="str">
        <f t="shared" si="6"/>
        <v/>
      </c>
      <c r="P23" s="80" t="str">
        <f t="shared" si="7"/>
        <v/>
      </c>
      <c r="Q23" s="80" t="str">
        <f t="shared" si="8"/>
        <v/>
      </c>
      <c r="R23" s="80" t="str">
        <f t="shared" si="9"/>
        <v/>
      </c>
      <c r="S23" s="80" t="str">
        <f t="shared" si="10"/>
        <v/>
      </c>
      <c r="T23" s="80"/>
      <c r="U23" s="80" t="str">
        <f t="shared" si="12"/>
        <v/>
      </c>
      <c r="V23" s="80" t="str">
        <f t="shared" si="13"/>
        <v/>
      </c>
      <c r="W23" s="80" t="str">
        <f t="shared" si="14"/>
        <v/>
      </c>
      <c r="X23" s="80" t="str">
        <f t="shared" si="15"/>
        <v/>
      </c>
      <c r="Y23" s="80"/>
      <c r="Z23" s="80" t="str">
        <f t="shared" si="17"/>
        <v/>
      </c>
      <c r="AA23" s="80" t="str">
        <f t="shared" si="18"/>
        <v/>
      </c>
    </row>
    <row r="24" spans="1:27" x14ac:dyDescent="0.25">
      <c r="A24" s="77"/>
      <c r="B24" s="77"/>
      <c r="C24" s="82"/>
      <c r="D24" s="59"/>
      <c r="E24" s="84"/>
      <c r="F24" s="59"/>
      <c r="G24" s="78"/>
      <c r="I24" s="80" t="str">
        <f t="shared" si="0"/>
        <v/>
      </c>
      <c r="J24" s="80"/>
      <c r="K24" s="80" t="str">
        <f t="shared" si="2"/>
        <v/>
      </c>
      <c r="L24" s="80" t="str">
        <f t="shared" si="3"/>
        <v/>
      </c>
      <c r="M24" s="80"/>
      <c r="N24" s="80" t="str">
        <f t="shared" si="5"/>
        <v/>
      </c>
      <c r="O24" s="80" t="str">
        <f t="shared" si="6"/>
        <v/>
      </c>
      <c r="P24" s="80" t="str">
        <f t="shared" si="7"/>
        <v/>
      </c>
      <c r="Q24" s="80" t="str">
        <f t="shared" si="8"/>
        <v/>
      </c>
      <c r="R24" s="80" t="str">
        <f t="shared" si="9"/>
        <v/>
      </c>
      <c r="S24" s="80" t="str">
        <f t="shared" si="10"/>
        <v/>
      </c>
      <c r="T24" s="80"/>
      <c r="U24" s="80" t="str">
        <f t="shared" si="12"/>
        <v/>
      </c>
      <c r="V24" s="80" t="str">
        <f t="shared" si="13"/>
        <v/>
      </c>
      <c r="W24" s="80" t="str">
        <f t="shared" si="14"/>
        <v/>
      </c>
      <c r="X24" s="80" t="str">
        <f t="shared" si="15"/>
        <v/>
      </c>
      <c r="Y24" s="80"/>
      <c r="Z24" s="80" t="str">
        <f t="shared" si="17"/>
        <v/>
      </c>
      <c r="AA24" s="80" t="str">
        <f t="shared" si="18"/>
        <v/>
      </c>
    </row>
    <row r="25" spans="1:27" x14ac:dyDescent="0.25">
      <c r="A25" s="77" t="s">
        <v>69</v>
      </c>
      <c r="B25" s="77" t="s">
        <v>70</v>
      </c>
      <c r="C25" s="82"/>
      <c r="D25" s="59"/>
      <c r="E25" s="84"/>
      <c r="F25" s="78"/>
      <c r="G25" s="78"/>
      <c r="I25" s="80" t="str">
        <f t="shared" si="0"/>
        <v/>
      </c>
      <c r="J25" s="80" t="str">
        <f>IF($D25&lt;&gt;($J$3),"",$G25)</f>
        <v/>
      </c>
      <c r="K25" s="80" t="str">
        <f t="shared" si="2"/>
        <v/>
      </c>
      <c r="L25" s="80" t="str">
        <f t="shared" si="3"/>
        <v/>
      </c>
      <c r="M25" s="80" t="str">
        <f>IF($D25&lt;&gt;($M$3),"",$G25)</f>
        <v/>
      </c>
      <c r="N25" s="80" t="str">
        <f t="shared" si="5"/>
        <v/>
      </c>
      <c r="O25" s="80" t="str">
        <f t="shared" si="6"/>
        <v/>
      </c>
      <c r="P25" s="80" t="str">
        <f t="shared" si="7"/>
        <v/>
      </c>
      <c r="Q25" s="80" t="str">
        <f t="shared" si="8"/>
        <v/>
      </c>
      <c r="R25" s="80" t="str">
        <f t="shared" si="9"/>
        <v/>
      </c>
      <c r="S25" s="80" t="str">
        <f t="shared" si="10"/>
        <v/>
      </c>
      <c r="T25" s="80" t="str">
        <f>IF($D25&lt;&gt;($T$3),"",$G25)</f>
        <v/>
      </c>
      <c r="U25" s="80" t="str">
        <f t="shared" si="12"/>
        <v/>
      </c>
      <c r="V25" s="80" t="str">
        <f t="shared" si="13"/>
        <v/>
      </c>
      <c r="W25" s="80" t="str">
        <f t="shared" si="14"/>
        <v/>
      </c>
      <c r="X25" s="80" t="str">
        <f t="shared" si="15"/>
        <v/>
      </c>
      <c r="Y25" s="80" t="str">
        <f>IF($D25&lt;&gt;($Y$3),"",$G25)</f>
        <v/>
      </c>
      <c r="Z25" s="80" t="str">
        <f t="shared" si="17"/>
        <v/>
      </c>
      <c r="AA25" s="80" t="str">
        <f t="shared" si="18"/>
        <v/>
      </c>
    </row>
    <row r="26" spans="1:27" x14ac:dyDescent="0.25">
      <c r="A26" s="77" t="s">
        <v>69</v>
      </c>
      <c r="B26" s="77" t="s">
        <v>70</v>
      </c>
      <c r="C26" s="82"/>
      <c r="D26" s="59"/>
      <c r="E26" s="84"/>
      <c r="F26" s="59"/>
      <c r="G26" s="78"/>
      <c r="I26" s="80" t="str">
        <f t="shared" si="0"/>
        <v/>
      </c>
      <c r="J26" s="80" t="str">
        <f>IF($D26&lt;&gt;($J$3),"",$G26)</f>
        <v/>
      </c>
      <c r="K26" s="80" t="str">
        <f t="shared" si="2"/>
        <v/>
      </c>
      <c r="L26" s="80" t="str">
        <f t="shared" si="3"/>
        <v/>
      </c>
      <c r="M26" s="80" t="str">
        <f>IF($D26&lt;&gt;($M$3),"",$G26)</f>
        <v/>
      </c>
      <c r="N26" s="80" t="str">
        <f t="shared" si="5"/>
        <v/>
      </c>
      <c r="O26" s="80" t="str">
        <f t="shared" si="6"/>
        <v/>
      </c>
      <c r="P26" s="80" t="str">
        <f t="shared" si="7"/>
        <v/>
      </c>
      <c r="Q26" s="80" t="str">
        <f t="shared" si="8"/>
        <v/>
      </c>
      <c r="R26" s="80" t="str">
        <f t="shared" si="9"/>
        <v/>
      </c>
      <c r="S26" s="80" t="str">
        <f t="shared" si="10"/>
        <v/>
      </c>
      <c r="T26" s="80" t="str">
        <f>IF($D26&lt;&gt;($T$3),"",$G26)</f>
        <v/>
      </c>
      <c r="U26" s="80" t="str">
        <f t="shared" si="12"/>
        <v/>
      </c>
      <c r="V26" s="80" t="str">
        <f t="shared" si="13"/>
        <v/>
      </c>
      <c r="W26" s="80" t="str">
        <f t="shared" si="14"/>
        <v/>
      </c>
      <c r="X26" s="80" t="str">
        <f t="shared" si="15"/>
        <v/>
      </c>
      <c r="Y26" s="80" t="str">
        <f>IF($D26&lt;&gt;($Y$3),"",$G26)</f>
        <v/>
      </c>
      <c r="Z26" s="80" t="str">
        <f t="shared" si="17"/>
        <v/>
      </c>
      <c r="AA26" s="80" t="str">
        <f t="shared" si="18"/>
        <v/>
      </c>
    </row>
    <row r="27" spans="1:27" x14ac:dyDescent="0.25">
      <c r="A27" s="77" t="s">
        <v>69</v>
      </c>
      <c r="B27" s="77" t="s">
        <v>70</v>
      </c>
      <c r="C27" s="82"/>
      <c r="D27" s="59"/>
      <c r="E27" s="84"/>
      <c r="F27" s="78"/>
      <c r="G27" s="78"/>
      <c r="I27" s="80" t="str">
        <f t="shared" si="0"/>
        <v/>
      </c>
      <c r="J27" s="80" t="str">
        <f>IF($D27&lt;&gt;($J$3),"",$G27)</f>
        <v/>
      </c>
      <c r="K27" s="80" t="str">
        <f t="shared" si="2"/>
        <v/>
      </c>
      <c r="L27" s="80" t="str">
        <f t="shared" si="3"/>
        <v/>
      </c>
      <c r="M27" s="80" t="str">
        <f>IF($D27&lt;&gt;($M$3),"",$G27)</f>
        <v/>
      </c>
      <c r="N27" s="80" t="str">
        <f t="shared" si="5"/>
        <v/>
      </c>
      <c r="O27" s="80" t="str">
        <f t="shared" si="6"/>
        <v/>
      </c>
      <c r="P27" s="80" t="str">
        <f t="shared" si="7"/>
        <v/>
      </c>
      <c r="Q27" s="80" t="str">
        <f t="shared" si="8"/>
        <v/>
      </c>
      <c r="R27" s="80" t="str">
        <f t="shared" si="9"/>
        <v/>
      </c>
      <c r="S27" s="80" t="str">
        <f t="shared" si="10"/>
        <v/>
      </c>
      <c r="T27" s="80" t="str">
        <f>IF($D27&lt;&gt;($T$3),"",$G27)</f>
        <v/>
      </c>
      <c r="U27" s="80" t="str">
        <f t="shared" si="12"/>
        <v/>
      </c>
      <c r="V27" s="80" t="str">
        <f t="shared" si="13"/>
        <v/>
      </c>
      <c r="W27" s="80" t="str">
        <f t="shared" si="14"/>
        <v/>
      </c>
      <c r="X27" s="80" t="str">
        <f t="shared" si="15"/>
        <v/>
      </c>
      <c r="Y27" s="80" t="str">
        <f>IF($D27&lt;&gt;($Y$3),"",$G27)</f>
        <v/>
      </c>
      <c r="Z27" s="80" t="str">
        <f t="shared" si="17"/>
        <v/>
      </c>
      <c r="AA27" s="80" t="str">
        <f t="shared" si="18"/>
        <v/>
      </c>
    </row>
    <row r="28" spans="1:27" x14ac:dyDescent="0.25">
      <c r="A28" s="77" t="s">
        <v>69</v>
      </c>
      <c r="B28" s="77" t="s">
        <v>70</v>
      </c>
      <c r="C28" s="82"/>
      <c r="D28" s="59"/>
      <c r="E28" s="84"/>
      <c r="F28" s="59"/>
      <c r="G28" s="78"/>
      <c r="I28" s="80" t="str">
        <f t="shared" si="0"/>
        <v/>
      </c>
      <c r="J28" s="80" t="str">
        <f>IF($D28&lt;&gt;($J$3),"",$G28)</f>
        <v/>
      </c>
      <c r="K28" s="80" t="str">
        <f t="shared" si="2"/>
        <v/>
      </c>
      <c r="L28" s="80" t="str">
        <f t="shared" si="3"/>
        <v/>
      </c>
      <c r="M28" s="80" t="str">
        <f>IF($D28&lt;&gt;($M$3),"",$G28)</f>
        <v/>
      </c>
      <c r="N28" s="80" t="str">
        <f t="shared" si="5"/>
        <v/>
      </c>
      <c r="O28" s="80" t="str">
        <f t="shared" si="6"/>
        <v/>
      </c>
      <c r="P28" s="80" t="str">
        <f t="shared" si="7"/>
        <v/>
      </c>
      <c r="Q28" s="80" t="str">
        <f t="shared" si="8"/>
        <v/>
      </c>
      <c r="R28" s="80" t="str">
        <f t="shared" si="9"/>
        <v/>
      </c>
      <c r="S28" s="80" t="str">
        <f t="shared" si="10"/>
        <v/>
      </c>
      <c r="T28" s="80" t="str">
        <f>IF($D28&lt;&gt;($T$3),"",$G28)</f>
        <v/>
      </c>
      <c r="U28" s="80" t="str">
        <f t="shared" si="12"/>
        <v/>
      </c>
      <c r="V28" s="80" t="str">
        <f t="shared" si="13"/>
        <v/>
      </c>
      <c r="W28" s="80" t="str">
        <f t="shared" si="14"/>
        <v/>
      </c>
      <c r="X28" s="80" t="str">
        <f t="shared" si="15"/>
        <v/>
      </c>
      <c r="Y28" s="80" t="str">
        <f>IF($D28&lt;&gt;($Y$3),"",$G28)</f>
        <v/>
      </c>
      <c r="Z28" s="80" t="str">
        <f t="shared" si="17"/>
        <v/>
      </c>
      <c r="AA28" s="80" t="str">
        <f t="shared" si="18"/>
        <v/>
      </c>
    </row>
    <row r="29" spans="1:27" x14ac:dyDescent="0.25"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x14ac:dyDescent="0.25">
      <c r="H30" s="87" t="s">
        <v>72</v>
      </c>
      <c r="I30" s="88">
        <f t="shared" ref="I30:AA30" si="23">SUM(I4:I28)</f>
        <v>0</v>
      </c>
      <c r="J30" s="88">
        <f t="shared" si="23"/>
        <v>0</v>
      </c>
      <c r="K30" s="88">
        <f t="shared" si="23"/>
        <v>0</v>
      </c>
      <c r="L30" s="88">
        <f t="shared" si="23"/>
        <v>0</v>
      </c>
      <c r="M30" s="88">
        <f t="shared" si="23"/>
        <v>0</v>
      </c>
      <c r="N30" s="88">
        <f t="shared" si="23"/>
        <v>0</v>
      </c>
      <c r="O30" s="88">
        <f t="shared" si="23"/>
        <v>0</v>
      </c>
      <c r="P30" s="88">
        <f t="shared" si="23"/>
        <v>0</v>
      </c>
      <c r="Q30" s="88">
        <f t="shared" si="23"/>
        <v>0</v>
      </c>
      <c r="R30" s="88">
        <f t="shared" si="23"/>
        <v>0</v>
      </c>
      <c r="S30" s="88">
        <f t="shared" si="23"/>
        <v>0</v>
      </c>
      <c r="T30" s="88">
        <f t="shared" si="23"/>
        <v>0</v>
      </c>
      <c r="U30" s="88">
        <f t="shared" si="23"/>
        <v>0</v>
      </c>
      <c r="V30" s="88">
        <f t="shared" si="23"/>
        <v>0</v>
      </c>
      <c r="W30" s="88">
        <f t="shared" si="23"/>
        <v>0</v>
      </c>
      <c r="X30" s="88">
        <f t="shared" si="23"/>
        <v>0</v>
      </c>
      <c r="Y30" s="88">
        <f t="shared" si="23"/>
        <v>0</v>
      </c>
      <c r="Z30" s="88">
        <f t="shared" si="23"/>
        <v>0</v>
      </c>
      <c r="AA30" s="88">
        <f t="shared" si="23"/>
        <v>0</v>
      </c>
    </row>
  </sheetData>
  <sheetProtection selectLockedCells="1" selectUnlockedCells="1"/>
  <mergeCells count="2">
    <mergeCell ref="A1:G1"/>
    <mergeCell ref="A2:G2"/>
  </mergeCells>
  <pageMargins left="0.78749999999999998" right="0.78749999999999998" top="0.98472222222222228" bottom="0.98472222222222228" header="0.49236111111111114" footer="0.49236111111111114"/>
  <pageSetup paperSize="9" scale="40" firstPageNumber="0" orientation="landscape" horizontalDpi="300" verticalDpi="300" r:id="rId1"/>
  <headerFooter alignWithMargins="0">
    <oddHeader>&amp;LFSGT&amp;CCHALLENGE GUIMIER ADULTES
1er tour&amp;RParis 19 novembre 2011</oddHeader>
    <oddFooter>&amp;CPage &amp;P de &amp;N</oddFooter>
  </headerFooter>
  <colBreaks count="1" manualBreakCount="1">
    <brk id="27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selection activeCell="A10" sqref="A10"/>
    </sheetView>
  </sheetViews>
  <sheetFormatPr baseColWidth="10" defaultRowHeight="15.75" x14ac:dyDescent="0.25"/>
  <cols>
    <col min="1" max="2" width="15.625" customWidth="1"/>
    <col min="3" max="4" width="6.625" customWidth="1"/>
    <col min="5" max="12" width="12.625" customWidth="1"/>
  </cols>
  <sheetData>
    <row r="1" spans="1:12" ht="75" customHeight="1" thickBot="1" x14ac:dyDescent="0.3">
      <c r="A1" s="301" t="s">
        <v>147</v>
      </c>
      <c r="B1" s="302"/>
      <c r="C1" s="302"/>
      <c r="D1" s="302"/>
      <c r="E1" s="302"/>
      <c r="F1" s="302"/>
      <c r="G1" s="302"/>
      <c r="H1" s="302"/>
      <c r="I1" s="302"/>
      <c r="J1" s="302"/>
      <c r="K1" s="302"/>
      <c r="L1" s="303"/>
    </row>
    <row r="2" spans="1:12" ht="16.5" thickBot="1" x14ac:dyDescent="0.3">
      <c r="A2" s="233" t="s">
        <v>73</v>
      </c>
      <c r="B2" s="234" t="s">
        <v>150</v>
      </c>
      <c r="C2" s="230" t="s">
        <v>151</v>
      </c>
      <c r="D2" s="230" t="s">
        <v>55</v>
      </c>
      <c r="E2" s="229" t="s">
        <v>143</v>
      </c>
      <c r="F2" s="230" t="s">
        <v>98</v>
      </c>
      <c r="G2" s="230" t="s">
        <v>82</v>
      </c>
      <c r="H2" s="231" t="s">
        <v>139</v>
      </c>
      <c r="I2" s="230" t="s">
        <v>87</v>
      </c>
      <c r="J2" s="231" t="s">
        <v>89</v>
      </c>
      <c r="K2" s="230" t="s">
        <v>140</v>
      </c>
      <c r="L2" s="232" t="s">
        <v>91</v>
      </c>
    </row>
    <row r="3" spans="1:12" x14ac:dyDescent="0.25">
      <c r="A3" s="203" t="s">
        <v>247</v>
      </c>
      <c r="B3" s="203" t="s">
        <v>339</v>
      </c>
      <c r="C3" s="206" t="s">
        <v>191</v>
      </c>
      <c r="D3" s="206" t="s">
        <v>10</v>
      </c>
      <c r="E3" s="235"/>
      <c r="F3" s="217"/>
      <c r="G3" s="215"/>
      <c r="H3" s="216"/>
      <c r="I3" s="217"/>
      <c r="J3" s="216"/>
      <c r="K3" s="215">
        <v>17.34</v>
      </c>
      <c r="L3" s="249"/>
    </row>
    <row r="4" spans="1:12" x14ac:dyDescent="0.25">
      <c r="A4" s="203" t="s">
        <v>211</v>
      </c>
      <c r="B4" s="203" t="s">
        <v>212</v>
      </c>
      <c r="C4" s="206" t="s">
        <v>191</v>
      </c>
      <c r="D4" s="206" t="s">
        <v>10</v>
      </c>
      <c r="E4" s="235"/>
      <c r="F4" s="217"/>
      <c r="G4" s="215"/>
      <c r="H4" s="216" t="s">
        <v>213</v>
      </c>
      <c r="I4" s="217"/>
      <c r="J4" s="216"/>
      <c r="K4" s="215"/>
      <c r="L4" s="249"/>
    </row>
    <row r="5" spans="1:12" x14ac:dyDescent="0.25">
      <c r="A5" s="203" t="s">
        <v>192</v>
      </c>
      <c r="B5" s="203" t="s">
        <v>190</v>
      </c>
      <c r="C5" s="206" t="s">
        <v>191</v>
      </c>
      <c r="D5" s="206" t="s">
        <v>11</v>
      </c>
      <c r="E5" s="235" t="s">
        <v>304</v>
      </c>
      <c r="F5" s="217"/>
      <c r="G5" s="215"/>
      <c r="H5" s="216"/>
      <c r="I5" s="217"/>
      <c r="J5" s="216"/>
      <c r="K5" s="215"/>
      <c r="L5" s="249">
        <v>10.3</v>
      </c>
    </row>
    <row r="6" spans="1:12" x14ac:dyDescent="0.25">
      <c r="A6" s="204" t="s">
        <v>197</v>
      </c>
      <c r="B6" s="204" t="s">
        <v>198</v>
      </c>
      <c r="C6" s="207" t="s">
        <v>199</v>
      </c>
      <c r="D6" s="207" t="s">
        <v>94</v>
      </c>
      <c r="E6" s="214"/>
      <c r="F6" s="220"/>
      <c r="G6" s="218"/>
      <c r="H6" s="216"/>
      <c r="I6" s="217">
        <v>6.37</v>
      </c>
      <c r="J6" s="216"/>
      <c r="K6" s="215"/>
      <c r="L6" s="249">
        <v>16.72</v>
      </c>
    </row>
    <row r="7" spans="1:12" x14ac:dyDescent="0.25">
      <c r="A7" s="203" t="s">
        <v>193</v>
      </c>
      <c r="B7" s="203" t="s">
        <v>194</v>
      </c>
      <c r="C7" s="206" t="s">
        <v>191</v>
      </c>
      <c r="D7" s="206" t="s">
        <v>15</v>
      </c>
      <c r="E7" s="214" t="s">
        <v>300</v>
      </c>
      <c r="F7" s="217"/>
      <c r="G7" s="215"/>
      <c r="H7" s="216"/>
      <c r="I7" s="217"/>
      <c r="J7" s="216"/>
      <c r="K7" s="215"/>
      <c r="L7" s="249">
        <v>14.44</v>
      </c>
    </row>
    <row r="8" spans="1:12" x14ac:dyDescent="0.25">
      <c r="A8" s="203" t="s">
        <v>189</v>
      </c>
      <c r="B8" s="203" t="s">
        <v>190</v>
      </c>
      <c r="C8" s="206" t="s">
        <v>191</v>
      </c>
      <c r="D8" s="206" t="s">
        <v>15</v>
      </c>
      <c r="E8" s="235"/>
      <c r="F8" s="217"/>
      <c r="G8" s="215"/>
      <c r="H8" s="216"/>
      <c r="I8" s="217"/>
      <c r="J8" s="216"/>
      <c r="K8" s="215"/>
      <c r="L8" s="249">
        <v>8.75</v>
      </c>
    </row>
    <row r="9" spans="1:12" x14ac:dyDescent="0.25">
      <c r="A9" s="203" t="s">
        <v>265</v>
      </c>
      <c r="B9" s="203" t="s">
        <v>266</v>
      </c>
      <c r="C9" s="206" t="s">
        <v>191</v>
      </c>
      <c r="D9" s="206" t="s">
        <v>15</v>
      </c>
      <c r="E9" s="235" t="s">
        <v>305</v>
      </c>
      <c r="F9" s="217"/>
      <c r="G9" s="215" t="s">
        <v>267</v>
      </c>
      <c r="H9" s="216"/>
      <c r="I9" s="217"/>
      <c r="J9" s="216"/>
      <c r="K9" s="215"/>
      <c r="L9" s="249"/>
    </row>
    <row r="10" spans="1:12" x14ac:dyDescent="0.25">
      <c r="A10" s="203" t="s">
        <v>214</v>
      </c>
      <c r="B10" s="203" t="s">
        <v>215</v>
      </c>
      <c r="C10" s="206" t="s">
        <v>209</v>
      </c>
      <c r="D10" s="206" t="s">
        <v>21</v>
      </c>
      <c r="E10" s="235"/>
      <c r="F10" s="217"/>
      <c r="G10" s="215"/>
      <c r="H10" s="216" t="s">
        <v>216</v>
      </c>
      <c r="I10" s="217"/>
      <c r="J10" s="216"/>
      <c r="K10" s="215"/>
      <c r="L10" s="249"/>
    </row>
    <row r="11" spans="1:12" x14ac:dyDescent="0.25">
      <c r="A11" s="204" t="s">
        <v>301</v>
      </c>
      <c r="B11" s="204" t="s">
        <v>302</v>
      </c>
      <c r="C11" s="206" t="s">
        <v>191</v>
      </c>
      <c r="D11" s="206" t="s">
        <v>21</v>
      </c>
      <c r="E11" s="235" t="s">
        <v>303</v>
      </c>
      <c r="F11" s="217"/>
      <c r="G11" s="215"/>
      <c r="H11" s="216"/>
      <c r="I11" s="217">
        <v>8.77</v>
      </c>
      <c r="J11" s="216"/>
      <c r="K11" s="215"/>
      <c r="L11" s="249"/>
    </row>
    <row r="12" spans="1:12" x14ac:dyDescent="0.25">
      <c r="A12" s="203" t="s">
        <v>207</v>
      </c>
      <c r="B12" s="203" t="s">
        <v>208</v>
      </c>
      <c r="C12" s="206" t="s">
        <v>209</v>
      </c>
      <c r="D12" s="206" t="s">
        <v>25</v>
      </c>
      <c r="E12" s="235"/>
      <c r="F12" s="217"/>
      <c r="G12" s="215"/>
      <c r="H12" s="216" t="s">
        <v>210</v>
      </c>
      <c r="I12" s="217"/>
      <c r="J12" s="216"/>
      <c r="K12" s="215"/>
      <c r="L12" s="249"/>
    </row>
    <row r="13" spans="1:12" x14ac:dyDescent="0.25">
      <c r="A13" s="203" t="s">
        <v>204</v>
      </c>
      <c r="B13" s="203" t="s">
        <v>205</v>
      </c>
      <c r="C13" s="206" t="s">
        <v>199</v>
      </c>
      <c r="D13" s="206" t="s">
        <v>25</v>
      </c>
      <c r="E13" s="235"/>
      <c r="F13" s="217"/>
      <c r="G13" s="215"/>
      <c r="H13" s="216" t="s">
        <v>206</v>
      </c>
      <c r="I13" s="217"/>
      <c r="J13" s="216"/>
      <c r="K13" s="215"/>
      <c r="L13" s="249"/>
    </row>
    <row r="14" spans="1:12" x14ac:dyDescent="0.25">
      <c r="A14" s="203" t="s">
        <v>200</v>
      </c>
      <c r="B14" s="203" t="s">
        <v>201</v>
      </c>
      <c r="C14" s="206" t="s">
        <v>202</v>
      </c>
      <c r="D14" s="206" t="s">
        <v>25</v>
      </c>
      <c r="E14" s="235"/>
      <c r="F14" s="217"/>
      <c r="G14" s="215"/>
      <c r="H14" s="216" t="s">
        <v>203</v>
      </c>
      <c r="I14" s="217"/>
      <c r="J14" s="216"/>
      <c r="K14" s="215"/>
      <c r="L14" s="249"/>
    </row>
    <row r="15" spans="1:12" ht="16.5" thickBot="1" x14ac:dyDescent="0.3">
      <c r="A15" s="236"/>
      <c r="B15" s="236"/>
      <c r="C15" s="228"/>
      <c r="D15" s="228"/>
      <c r="E15" s="237"/>
      <c r="F15" s="240"/>
      <c r="G15" s="238"/>
      <c r="H15" s="239"/>
      <c r="I15" s="240"/>
      <c r="J15" s="239"/>
      <c r="K15" s="238"/>
      <c r="L15" s="241"/>
    </row>
    <row r="16" spans="1:12" ht="16.5" thickBot="1" x14ac:dyDescent="0.3">
      <c r="A16" s="233" t="s">
        <v>73</v>
      </c>
      <c r="B16" s="234" t="s">
        <v>150</v>
      </c>
      <c r="C16" s="230" t="s">
        <v>151</v>
      </c>
      <c r="D16" s="230" t="s">
        <v>55</v>
      </c>
      <c r="E16" s="231" t="s">
        <v>145</v>
      </c>
      <c r="F16" s="230" t="s">
        <v>98</v>
      </c>
      <c r="G16" s="230" t="s">
        <v>82</v>
      </c>
      <c r="H16" s="231" t="s">
        <v>139</v>
      </c>
      <c r="I16" s="230" t="s">
        <v>87</v>
      </c>
      <c r="J16" s="231" t="s">
        <v>89</v>
      </c>
      <c r="K16" s="230" t="s">
        <v>140</v>
      </c>
      <c r="L16" s="232" t="s">
        <v>142</v>
      </c>
    </row>
    <row r="17" spans="1:12" x14ac:dyDescent="0.25">
      <c r="A17" s="203" t="s">
        <v>187</v>
      </c>
      <c r="B17" s="203" t="s">
        <v>195</v>
      </c>
      <c r="C17" s="206" t="s">
        <v>196</v>
      </c>
      <c r="D17" s="206" t="s">
        <v>11</v>
      </c>
      <c r="E17" s="235"/>
      <c r="F17" s="217"/>
      <c r="G17" s="215"/>
      <c r="H17" s="216"/>
      <c r="I17" s="217"/>
      <c r="J17" s="216"/>
      <c r="K17" s="215">
        <v>32.340000000000003</v>
      </c>
      <c r="L17" s="213">
        <v>26.71</v>
      </c>
    </row>
    <row r="18" spans="1:12" x14ac:dyDescent="0.25">
      <c r="A18" s="204" t="s">
        <v>282</v>
      </c>
      <c r="B18" s="204" t="s">
        <v>283</v>
      </c>
      <c r="C18" s="207" t="s">
        <v>196</v>
      </c>
      <c r="D18" s="207" t="s">
        <v>19</v>
      </c>
      <c r="E18" s="214"/>
      <c r="F18" s="220" t="s">
        <v>284</v>
      </c>
      <c r="G18" s="218"/>
      <c r="H18" s="219"/>
      <c r="I18" s="220"/>
      <c r="J18" s="219"/>
      <c r="K18" s="218"/>
      <c r="L18" s="221"/>
    </row>
    <row r="19" spans="1:12" x14ac:dyDescent="0.25">
      <c r="A19" s="204" t="s">
        <v>327</v>
      </c>
      <c r="B19" s="204" t="s">
        <v>328</v>
      </c>
      <c r="C19" s="207" t="s">
        <v>196</v>
      </c>
      <c r="D19" s="207" t="s">
        <v>19</v>
      </c>
      <c r="E19" s="214"/>
      <c r="F19" s="220"/>
      <c r="G19" s="218"/>
      <c r="H19" s="219"/>
      <c r="I19" s="220">
        <v>10.41</v>
      </c>
      <c r="J19" s="219"/>
      <c r="K19" s="218"/>
      <c r="L19" s="221"/>
    </row>
    <row r="20" spans="1:12" ht="16.5" thickBot="1" x14ac:dyDescent="0.3">
      <c r="A20" s="204"/>
      <c r="B20" s="204"/>
      <c r="C20" s="207"/>
      <c r="D20" s="207"/>
      <c r="E20" s="214"/>
      <c r="F20" s="220"/>
      <c r="G20" s="218"/>
      <c r="H20" s="219"/>
      <c r="I20" s="220"/>
      <c r="J20" s="219"/>
      <c r="K20" s="218"/>
      <c r="L20" s="221"/>
    </row>
    <row r="21" spans="1:12" ht="16.5" thickBot="1" x14ac:dyDescent="0.3">
      <c r="A21" s="233" t="s">
        <v>73</v>
      </c>
      <c r="B21" s="234" t="s">
        <v>150</v>
      </c>
      <c r="C21" s="230" t="s">
        <v>151</v>
      </c>
      <c r="D21" s="230" t="s">
        <v>55</v>
      </c>
      <c r="E21" s="231" t="s">
        <v>148</v>
      </c>
      <c r="F21" s="230" t="s">
        <v>98</v>
      </c>
      <c r="G21" s="230" t="s">
        <v>82</v>
      </c>
      <c r="H21" s="231" t="s">
        <v>139</v>
      </c>
      <c r="I21" s="230" t="s">
        <v>87</v>
      </c>
      <c r="J21" s="231" t="s">
        <v>89</v>
      </c>
      <c r="K21" s="230" t="s">
        <v>141</v>
      </c>
      <c r="L21" s="232" t="s">
        <v>142</v>
      </c>
    </row>
    <row r="22" spans="1:12" x14ac:dyDescent="0.25">
      <c r="A22" s="204" t="s">
        <v>337</v>
      </c>
      <c r="B22" s="204" t="s">
        <v>338</v>
      </c>
      <c r="C22" s="207" t="s">
        <v>202</v>
      </c>
      <c r="D22" s="207" t="s">
        <v>10</v>
      </c>
      <c r="E22" s="214"/>
      <c r="F22" s="220"/>
      <c r="G22" s="218"/>
      <c r="H22" s="219"/>
      <c r="I22" s="220"/>
      <c r="J22" s="219"/>
      <c r="K22" s="218">
        <v>29.46</v>
      </c>
      <c r="L22" s="221"/>
    </row>
    <row r="23" spans="1:12" x14ac:dyDescent="0.25">
      <c r="A23" s="204" t="s">
        <v>332</v>
      </c>
      <c r="B23" s="204" t="s">
        <v>333</v>
      </c>
      <c r="C23" s="207" t="s">
        <v>287</v>
      </c>
      <c r="D23" s="207" t="s">
        <v>10</v>
      </c>
      <c r="E23" s="214"/>
      <c r="F23" s="220"/>
      <c r="G23" s="218"/>
      <c r="H23" s="219"/>
      <c r="I23" s="220"/>
      <c r="J23" s="219"/>
      <c r="K23" s="278">
        <v>27.2</v>
      </c>
      <c r="L23" s="221"/>
    </row>
    <row r="24" spans="1:12" x14ac:dyDescent="0.25">
      <c r="A24" s="204" t="s">
        <v>329</v>
      </c>
      <c r="B24" s="204" t="s">
        <v>330</v>
      </c>
      <c r="C24" s="242" t="s">
        <v>331</v>
      </c>
      <c r="D24" s="207" t="s">
        <v>10</v>
      </c>
      <c r="E24" s="214"/>
      <c r="F24" s="220"/>
      <c r="G24" s="218"/>
      <c r="H24" s="219"/>
      <c r="I24" s="220">
        <v>7.88</v>
      </c>
      <c r="J24" s="219"/>
      <c r="K24" s="218"/>
      <c r="L24" s="221"/>
    </row>
    <row r="25" spans="1:12" x14ac:dyDescent="0.25">
      <c r="A25" s="204" t="s">
        <v>334</v>
      </c>
      <c r="B25" s="204" t="s">
        <v>335</v>
      </c>
      <c r="C25" s="242" t="s">
        <v>336</v>
      </c>
      <c r="D25" s="207" t="s">
        <v>10</v>
      </c>
      <c r="E25" s="214"/>
      <c r="F25" s="220"/>
      <c r="G25" s="218"/>
      <c r="H25" s="219"/>
      <c r="I25" s="220"/>
      <c r="J25" s="219"/>
      <c r="K25" s="218">
        <v>27.61</v>
      </c>
      <c r="L25" s="221"/>
    </row>
    <row r="26" spans="1:12" x14ac:dyDescent="0.25">
      <c r="A26" s="204" t="s">
        <v>285</v>
      </c>
      <c r="B26" s="204" t="s">
        <v>286</v>
      </c>
      <c r="C26" s="242" t="s">
        <v>287</v>
      </c>
      <c r="D26" s="207" t="s">
        <v>25</v>
      </c>
      <c r="E26" s="214"/>
      <c r="F26" s="220" t="s">
        <v>288</v>
      </c>
      <c r="G26" s="218"/>
      <c r="H26" s="219"/>
      <c r="I26" s="220"/>
      <c r="J26" s="219"/>
      <c r="K26" s="218"/>
      <c r="L26" s="221"/>
    </row>
    <row r="27" spans="1:12" ht="16.5" thickBot="1" x14ac:dyDescent="0.3">
      <c r="A27" s="205"/>
      <c r="B27" s="227"/>
      <c r="C27" s="227"/>
      <c r="D27" s="208"/>
      <c r="E27" s="222"/>
      <c r="F27" s="225"/>
      <c r="G27" s="223"/>
      <c r="H27" s="224"/>
      <c r="I27" s="225"/>
      <c r="J27" s="224"/>
      <c r="K27" s="223"/>
      <c r="L27" s="226"/>
    </row>
    <row r="28" spans="1:12" x14ac:dyDescent="0.25">
      <c r="A28" s="89"/>
      <c r="B28" s="89"/>
      <c r="C28" s="89"/>
      <c r="D28" s="89"/>
      <c r="E28" s="90"/>
      <c r="F28" s="90"/>
      <c r="G28" s="91"/>
      <c r="H28" s="89"/>
      <c r="I28" s="89"/>
      <c r="J28" s="91"/>
      <c r="K28" s="91"/>
      <c r="L28" s="91"/>
    </row>
    <row r="29" spans="1:12" x14ac:dyDescent="0.25">
      <c r="A29" s="89"/>
      <c r="B29" s="89"/>
      <c r="C29" s="89"/>
      <c r="D29" s="89"/>
      <c r="E29" s="90"/>
      <c r="F29" s="90"/>
      <c r="G29" s="91"/>
      <c r="H29" s="89"/>
      <c r="I29" s="89"/>
      <c r="J29" s="91"/>
      <c r="K29" s="91"/>
      <c r="L29" s="91"/>
    </row>
    <row r="30" spans="1:12" x14ac:dyDescent="0.25">
      <c r="A30" s="89"/>
      <c r="B30" s="89"/>
      <c r="C30" s="89"/>
      <c r="D30" s="89"/>
      <c r="E30" s="90"/>
      <c r="F30" s="90"/>
      <c r="G30" s="91"/>
      <c r="H30" s="89"/>
      <c r="I30" s="89"/>
      <c r="J30" s="91"/>
      <c r="K30" s="91"/>
      <c r="L30" s="91"/>
    </row>
    <row r="31" spans="1:12" x14ac:dyDescent="0.25">
      <c r="A31" s="89"/>
      <c r="B31" s="89"/>
      <c r="C31" s="89"/>
      <c r="D31" s="89"/>
      <c r="E31" s="90"/>
      <c r="F31" s="90"/>
      <c r="G31" s="91"/>
      <c r="H31" s="89"/>
      <c r="I31" s="89"/>
      <c r="J31" s="91"/>
      <c r="K31" s="91"/>
      <c r="L31" s="91"/>
    </row>
    <row r="32" spans="1:12" x14ac:dyDescent="0.25">
      <c r="A32" s="89"/>
      <c r="B32" s="89"/>
      <c r="C32" s="89"/>
      <c r="D32" s="89"/>
      <c r="E32" s="90"/>
      <c r="F32" s="90"/>
      <c r="G32" s="91"/>
      <c r="H32" s="89"/>
      <c r="I32" s="89"/>
      <c r="J32" s="91"/>
      <c r="K32" s="91"/>
      <c r="L32" s="91"/>
    </row>
  </sheetData>
  <sortState ref="A22:L26">
    <sortCondition ref="D22:D26"/>
    <sortCondition ref="A22:A26"/>
  </sortState>
  <mergeCells count="1">
    <mergeCell ref="A1:L1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workbookViewId="0">
      <selection activeCell="A41" sqref="A41:XFD41"/>
    </sheetView>
  </sheetViews>
  <sheetFormatPr baseColWidth="10" defaultRowHeight="15.75" x14ac:dyDescent="0.25"/>
  <cols>
    <col min="1" max="2" width="15.625" customWidth="1"/>
    <col min="3" max="4" width="6.625" customWidth="1"/>
    <col min="5" max="12" width="12.625" customWidth="1"/>
  </cols>
  <sheetData>
    <row r="1" spans="1:12" ht="75" customHeight="1" thickBot="1" x14ac:dyDescent="0.3">
      <c r="A1" s="301" t="s">
        <v>106</v>
      </c>
      <c r="B1" s="302"/>
      <c r="C1" s="302"/>
      <c r="D1" s="302"/>
      <c r="E1" s="302"/>
      <c r="F1" s="302"/>
      <c r="G1" s="302"/>
      <c r="H1" s="302"/>
      <c r="I1" s="302"/>
      <c r="J1" s="302"/>
      <c r="K1" s="302"/>
      <c r="L1" s="303"/>
    </row>
    <row r="2" spans="1:12" ht="16.5" thickBot="1" x14ac:dyDescent="0.3">
      <c r="A2" s="233" t="s">
        <v>73</v>
      </c>
      <c r="B2" s="234" t="s">
        <v>150</v>
      </c>
      <c r="C2" s="230" t="s">
        <v>151</v>
      </c>
      <c r="D2" s="230" t="s">
        <v>55</v>
      </c>
      <c r="E2" s="229" t="s">
        <v>143</v>
      </c>
      <c r="F2" s="230" t="s">
        <v>98</v>
      </c>
      <c r="G2" s="230" t="s">
        <v>82</v>
      </c>
      <c r="H2" s="231" t="s">
        <v>139</v>
      </c>
      <c r="I2" s="230" t="s">
        <v>87</v>
      </c>
      <c r="J2" s="231" t="s">
        <v>89</v>
      </c>
      <c r="K2" s="230" t="s">
        <v>141</v>
      </c>
      <c r="L2" s="232" t="s">
        <v>142</v>
      </c>
    </row>
    <row r="3" spans="1:12" x14ac:dyDescent="0.25">
      <c r="A3" s="257" t="s">
        <v>262</v>
      </c>
      <c r="B3" s="257" t="s">
        <v>263</v>
      </c>
      <c r="C3" s="258" t="s">
        <v>188</v>
      </c>
      <c r="D3" s="258" t="s">
        <v>8</v>
      </c>
      <c r="E3" s="235"/>
      <c r="F3" s="217"/>
      <c r="G3" s="215" t="s">
        <v>264</v>
      </c>
      <c r="H3" s="216"/>
      <c r="I3" s="217"/>
      <c r="J3" s="216"/>
      <c r="K3" s="215"/>
      <c r="L3" s="213"/>
    </row>
    <row r="4" spans="1:12" x14ac:dyDescent="0.25">
      <c r="A4" s="257" t="s">
        <v>323</v>
      </c>
      <c r="B4" s="257" t="s">
        <v>324</v>
      </c>
      <c r="C4" s="258" t="s">
        <v>152</v>
      </c>
      <c r="D4" s="258" t="s">
        <v>10</v>
      </c>
      <c r="E4" s="214"/>
      <c r="F4" s="217"/>
      <c r="G4" s="215"/>
      <c r="H4" s="216"/>
      <c r="I4" s="217">
        <v>10.39</v>
      </c>
      <c r="J4" s="216"/>
      <c r="K4" s="215"/>
      <c r="L4" s="213"/>
    </row>
    <row r="5" spans="1:12" x14ac:dyDescent="0.25">
      <c r="A5" s="262" t="s">
        <v>247</v>
      </c>
      <c r="B5" s="262" t="s">
        <v>322</v>
      </c>
      <c r="C5" s="263" t="s">
        <v>152</v>
      </c>
      <c r="D5" s="263" t="s">
        <v>10</v>
      </c>
      <c r="E5" s="237"/>
      <c r="F5" s="240"/>
      <c r="G5" s="238"/>
      <c r="H5" s="239"/>
      <c r="I5" s="240">
        <v>10.32</v>
      </c>
      <c r="J5" s="239"/>
      <c r="K5" s="238">
        <v>19.41</v>
      </c>
      <c r="L5" s="241"/>
    </row>
    <row r="6" spans="1:12" x14ac:dyDescent="0.25">
      <c r="A6" s="259" t="s">
        <v>297</v>
      </c>
      <c r="B6" s="259" t="s">
        <v>298</v>
      </c>
      <c r="C6" s="256" t="s">
        <v>152</v>
      </c>
      <c r="D6" s="256" t="s">
        <v>19</v>
      </c>
      <c r="E6" s="244" t="s">
        <v>299</v>
      </c>
      <c r="F6" s="247"/>
      <c r="G6" s="245"/>
      <c r="H6" s="246"/>
      <c r="I6" s="280">
        <v>10.9</v>
      </c>
      <c r="J6" s="246"/>
      <c r="K6" s="245"/>
      <c r="L6" s="248"/>
    </row>
    <row r="7" spans="1:12" x14ac:dyDescent="0.25">
      <c r="A7" s="271" t="s">
        <v>153</v>
      </c>
      <c r="B7" s="271" t="s">
        <v>154</v>
      </c>
      <c r="C7" s="272" t="s">
        <v>152</v>
      </c>
      <c r="D7" s="272" t="s">
        <v>21</v>
      </c>
      <c r="E7" s="273" t="s">
        <v>296</v>
      </c>
      <c r="F7" s="274"/>
      <c r="G7" s="275"/>
      <c r="H7" s="276"/>
      <c r="I7" s="281">
        <v>9.1</v>
      </c>
      <c r="J7" s="276"/>
      <c r="K7" s="275"/>
      <c r="L7" s="277">
        <v>11.45</v>
      </c>
    </row>
    <row r="8" spans="1:12" x14ac:dyDescent="0.25">
      <c r="A8" s="271" t="s">
        <v>153</v>
      </c>
      <c r="B8" s="271" t="s">
        <v>187</v>
      </c>
      <c r="C8" s="272" t="s">
        <v>188</v>
      </c>
      <c r="D8" s="272" t="s">
        <v>21</v>
      </c>
      <c r="E8" s="273"/>
      <c r="F8" s="274"/>
      <c r="G8" s="275"/>
      <c r="H8" s="276"/>
      <c r="I8" s="274">
        <v>9.15</v>
      </c>
      <c r="J8" s="276"/>
      <c r="K8" s="275"/>
      <c r="L8" s="277">
        <v>33.979999999999997</v>
      </c>
    </row>
    <row r="9" spans="1:12" x14ac:dyDescent="0.25">
      <c r="A9" s="260" t="s">
        <v>217</v>
      </c>
      <c r="B9" s="260" t="s">
        <v>218</v>
      </c>
      <c r="C9" s="261" t="s">
        <v>219</v>
      </c>
      <c r="D9" s="261" t="s">
        <v>25</v>
      </c>
      <c r="E9" s="251"/>
      <c r="F9" s="254"/>
      <c r="G9" s="252"/>
      <c r="H9" s="253" t="s">
        <v>220</v>
      </c>
      <c r="I9" s="254"/>
      <c r="J9" s="253"/>
      <c r="K9" s="252"/>
      <c r="L9" s="255"/>
    </row>
    <row r="10" spans="1:12" ht="16.5" thickBot="1" x14ac:dyDescent="0.3">
      <c r="A10" s="262"/>
      <c r="B10" s="262"/>
      <c r="C10" s="263"/>
      <c r="D10" s="263"/>
      <c r="E10" s="243"/>
      <c r="F10" s="240"/>
      <c r="G10" s="238"/>
      <c r="H10" s="239"/>
      <c r="I10" s="240"/>
      <c r="J10" s="239"/>
      <c r="K10" s="238"/>
      <c r="L10" s="241"/>
    </row>
    <row r="11" spans="1:12" ht="16.5" thickBot="1" x14ac:dyDescent="0.3">
      <c r="A11" s="233" t="s">
        <v>73</v>
      </c>
      <c r="B11" s="234" t="s">
        <v>150</v>
      </c>
      <c r="C11" s="230" t="s">
        <v>151</v>
      </c>
      <c r="D11" s="230" t="s">
        <v>55</v>
      </c>
      <c r="E11" s="231" t="s">
        <v>146</v>
      </c>
      <c r="F11" s="230" t="s">
        <v>98</v>
      </c>
      <c r="G11" s="230" t="s">
        <v>82</v>
      </c>
      <c r="H11" s="231" t="s">
        <v>139</v>
      </c>
      <c r="I11" s="230" t="s">
        <v>87</v>
      </c>
      <c r="J11" s="231" t="s">
        <v>89</v>
      </c>
      <c r="K11" s="230" t="s">
        <v>161</v>
      </c>
      <c r="L11" s="232" t="s">
        <v>155</v>
      </c>
    </row>
    <row r="12" spans="1:12" x14ac:dyDescent="0.25">
      <c r="A12" s="257" t="s">
        <v>247</v>
      </c>
      <c r="B12" s="257" t="s">
        <v>248</v>
      </c>
      <c r="C12" s="258" t="s">
        <v>172</v>
      </c>
      <c r="D12" s="258" t="s">
        <v>10</v>
      </c>
      <c r="E12" s="235"/>
      <c r="F12" s="217"/>
      <c r="G12" s="215"/>
      <c r="H12" s="216"/>
      <c r="I12" s="217"/>
      <c r="J12" s="216"/>
      <c r="K12" s="215">
        <v>28.79</v>
      </c>
      <c r="L12" s="213"/>
    </row>
    <row r="13" spans="1:12" x14ac:dyDescent="0.25">
      <c r="A13" s="264" t="s">
        <v>290</v>
      </c>
      <c r="B13" s="264" t="s">
        <v>340</v>
      </c>
      <c r="C13" s="265" t="s">
        <v>158</v>
      </c>
      <c r="D13" s="265" t="s">
        <v>10</v>
      </c>
      <c r="E13" s="214"/>
      <c r="F13" s="220" t="s">
        <v>291</v>
      </c>
      <c r="G13" s="218"/>
      <c r="H13" s="219"/>
      <c r="I13" s="220"/>
      <c r="J13" s="219"/>
      <c r="K13" s="218">
        <v>22.01</v>
      </c>
      <c r="L13" s="221"/>
    </row>
    <row r="14" spans="1:12" x14ac:dyDescent="0.25">
      <c r="A14" s="264" t="s">
        <v>156</v>
      </c>
      <c r="B14" s="264" t="s">
        <v>157</v>
      </c>
      <c r="C14" s="265" t="s">
        <v>158</v>
      </c>
      <c r="D14" s="265" t="s">
        <v>11</v>
      </c>
      <c r="E14" s="214"/>
      <c r="F14" s="220"/>
      <c r="G14" s="218"/>
      <c r="H14" s="219"/>
      <c r="I14" s="220"/>
      <c r="J14" s="219"/>
      <c r="K14" s="218"/>
      <c r="L14" s="221">
        <v>25.92</v>
      </c>
    </row>
    <row r="15" spans="1:12" x14ac:dyDescent="0.25">
      <c r="A15" s="264" t="s">
        <v>185</v>
      </c>
      <c r="B15" s="264" t="s">
        <v>186</v>
      </c>
      <c r="C15" s="265" t="s">
        <v>158</v>
      </c>
      <c r="D15" s="265" t="s">
        <v>11</v>
      </c>
      <c r="E15" s="214"/>
      <c r="F15" s="220" t="s">
        <v>278</v>
      </c>
      <c r="G15" s="218"/>
      <c r="H15" s="219"/>
      <c r="I15" s="220"/>
      <c r="J15" s="219"/>
      <c r="K15" s="218"/>
      <c r="L15" s="221">
        <v>30.25</v>
      </c>
    </row>
    <row r="16" spans="1:12" x14ac:dyDescent="0.25">
      <c r="A16" s="264" t="s">
        <v>272</v>
      </c>
      <c r="B16" s="264" t="s">
        <v>271</v>
      </c>
      <c r="C16" s="265" t="s">
        <v>158</v>
      </c>
      <c r="D16" s="265" t="s">
        <v>19</v>
      </c>
      <c r="E16" s="214"/>
      <c r="F16" s="220" t="s">
        <v>273</v>
      </c>
      <c r="G16" s="218"/>
      <c r="H16" s="219"/>
      <c r="I16" s="220"/>
      <c r="J16" s="219"/>
      <c r="K16" s="218"/>
      <c r="L16" s="221"/>
    </row>
    <row r="17" spans="1:12" x14ac:dyDescent="0.25">
      <c r="A17" s="264" t="s">
        <v>306</v>
      </c>
      <c r="B17" s="264" t="s">
        <v>307</v>
      </c>
      <c r="C17" s="265" t="s">
        <v>158</v>
      </c>
      <c r="D17" s="265" t="s">
        <v>19</v>
      </c>
      <c r="E17" s="214" t="s">
        <v>308</v>
      </c>
      <c r="F17" s="220"/>
      <c r="G17" s="218"/>
      <c r="H17" s="219"/>
      <c r="I17" s="220"/>
      <c r="J17" s="219"/>
      <c r="K17" s="218"/>
      <c r="L17" s="221"/>
    </row>
    <row r="18" spans="1:12" x14ac:dyDescent="0.25">
      <c r="A18" s="264" t="s">
        <v>309</v>
      </c>
      <c r="B18" s="264" t="s">
        <v>310</v>
      </c>
      <c r="C18" s="265" t="s">
        <v>158</v>
      </c>
      <c r="D18" s="265" t="s">
        <v>21</v>
      </c>
      <c r="E18" s="214" t="s">
        <v>311</v>
      </c>
      <c r="F18" s="220"/>
      <c r="G18" s="218"/>
      <c r="H18" s="219"/>
      <c r="I18" s="220"/>
      <c r="J18" s="219"/>
      <c r="K18" s="218"/>
      <c r="L18" s="221"/>
    </row>
    <row r="19" spans="1:12" x14ac:dyDescent="0.25">
      <c r="A19" s="264" t="s">
        <v>312</v>
      </c>
      <c r="B19" s="264" t="s">
        <v>313</v>
      </c>
      <c r="C19" s="265" t="s">
        <v>158</v>
      </c>
      <c r="D19" s="265" t="s">
        <v>21</v>
      </c>
      <c r="E19" s="214" t="s">
        <v>314</v>
      </c>
      <c r="F19" s="220"/>
      <c r="G19" s="218"/>
      <c r="H19" s="219"/>
      <c r="I19" s="220"/>
      <c r="J19" s="219"/>
      <c r="K19" s="218"/>
      <c r="L19" s="221"/>
    </row>
    <row r="20" spans="1:12" ht="16.5" thickBot="1" x14ac:dyDescent="0.3">
      <c r="A20" s="264"/>
      <c r="B20" s="264"/>
      <c r="C20" s="265"/>
      <c r="D20" s="265"/>
      <c r="E20" s="214"/>
      <c r="F20" s="220"/>
      <c r="G20" s="218"/>
      <c r="H20" s="219"/>
      <c r="I20" s="220"/>
      <c r="J20" s="219"/>
      <c r="K20" s="218"/>
      <c r="L20" s="221"/>
    </row>
    <row r="21" spans="1:12" ht="16.5" thickBot="1" x14ac:dyDescent="0.3">
      <c r="A21" s="233" t="s">
        <v>73</v>
      </c>
      <c r="B21" s="234" t="s">
        <v>150</v>
      </c>
      <c r="C21" s="230" t="s">
        <v>151</v>
      </c>
      <c r="D21" s="230" t="s">
        <v>55</v>
      </c>
      <c r="E21" s="231" t="s">
        <v>149</v>
      </c>
      <c r="F21" s="230" t="s">
        <v>98</v>
      </c>
      <c r="G21" s="230" t="s">
        <v>82</v>
      </c>
      <c r="H21" s="231" t="s">
        <v>139</v>
      </c>
      <c r="I21" s="230" t="s">
        <v>87</v>
      </c>
      <c r="J21" s="231" t="s">
        <v>89</v>
      </c>
      <c r="K21" s="230" t="s">
        <v>162</v>
      </c>
      <c r="L21" s="232" t="s">
        <v>163</v>
      </c>
    </row>
    <row r="22" spans="1:12" x14ac:dyDescent="0.25">
      <c r="A22" s="264" t="s">
        <v>268</v>
      </c>
      <c r="B22" s="264" t="s">
        <v>269</v>
      </c>
      <c r="C22" s="265" t="s">
        <v>159</v>
      </c>
      <c r="D22" s="265" t="s">
        <v>19</v>
      </c>
      <c r="E22" s="214"/>
      <c r="F22" s="220" t="s">
        <v>270</v>
      </c>
      <c r="G22" s="218"/>
      <c r="H22" s="219"/>
      <c r="I22" s="220"/>
      <c r="J22" s="219"/>
      <c r="K22" s="218"/>
      <c r="L22" s="221"/>
    </row>
    <row r="23" spans="1:12" x14ac:dyDescent="0.25">
      <c r="A23" s="264" t="s">
        <v>274</v>
      </c>
      <c r="B23" s="264" t="s">
        <v>275</v>
      </c>
      <c r="C23" s="265" t="s">
        <v>159</v>
      </c>
      <c r="D23" s="265" t="s">
        <v>19</v>
      </c>
      <c r="E23" s="214"/>
      <c r="F23" s="220" t="s">
        <v>276</v>
      </c>
      <c r="G23" s="218"/>
      <c r="H23" s="219"/>
      <c r="I23" s="220"/>
      <c r="J23" s="219"/>
      <c r="K23" s="218"/>
      <c r="L23" s="221"/>
    </row>
    <row r="24" spans="1:12" x14ac:dyDescent="0.25">
      <c r="A24" s="264" t="s">
        <v>153</v>
      </c>
      <c r="B24" s="264" t="s">
        <v>187</v>
      </c>
      <c r="C24" s="265" t="s">
        <v>188</v>
      </c>
      <c r="D24" s="265" t="s">
        <v>21</v>
      </c>
      <c r="E24" s="214" t="s">
        <v>318</v>
      </c>
      <c r="F24" s="220"/>
      <c r="G24" s="218"/>
      <c r="H24" s="219"/>
      <c r="I24" s="220"/>
      <c r="J24" s="219"/>
      <c r="K24" s="218"/>
      <c r="L24" s="221"/>
    </row>
    <row r="25" spans="1:12" x14ac:dyDescent="0.25">
      <c r="A25" s="257" t="s">
        <v>315</v>
      </c>
      <c r="B25" s="257" t="s">
        <v>316</v>
      </c>
      <c r="C25" s="258" t="s">
        <v>188</v>
      </c>
      <c r="D25" s="258" t="s">
        <v>25</v>
      </c>
      <c r="E25" s="214" t="s">
        <v>317</v>
      </c>
      <c r="F25" s="220"/>
      <c r="G25" s="218"/>
      <c r="H25" s="219"/>
      <c r="I25" s="220"/>
      <c r="J25" s="219"/>
      <c r="K25" s="218"/>
      <c r="L25" s="221"/>
    </row>
    <row r="26" spans="1:12" ht="16.5" thickBot="1" x14ac:dyDescent="0.3">
      <c r="A26" s="264"/>
      <c r="B26" s="264"/>
      <c r="C26" s="265"/>
      <c r="D26" s="265"/>
      <c r="E26" s="214"/>
      <c r="F26" s="220"/>
      <c r="G26" s="218"/>
      <c r="H26" s="219"/>
      <c r="I26" s="220"/>
      <c r="J26" s="219"/>
      <c r="K26" s="218"/>
      <c r="L26" s="221"/>
    </row>
    <row r="27" spans="1:12" ht="16.5" thickBot="1" x14ac:dyDescent="0.3">
      <c r="A27" s="233" t="s">
        <v>73</v>
      </c>
      <c r="B27" s="234" t="s">
        <v>150</v>
      </c>
      <c r="C27" s="230" t="s">
        <v>151</v>
      </c>
      <c r="D27" s="230" t="s">
        <v>55</v>
      </c>
      <c r="E27" s="231" t="s">
        <v>160</v>
      </c>
      <c r="F27" s="230" t="s">
        <v>98</v>
      </c>
      <c r="G27" s="230" t="s">
        <v>82</v>
      </c>
      <c r="H27" s="231" t="s">
        <v>139</v>
      </c>
      <c r="I27" s="230" t="s">
        <v>87</v>
      </c>
      <c r="J27" s="231" t="s">
        <v>89</v>
      </c>
      <c r="K27" s="230" t="s">
        <v>164</v>
      </c>
      <c r="L27" s="232" t="s">
        <v>163</v>
      </c>
    </row>
    <row r="28" spans="1:12" x14ac:dyDescent="0.25">
      <c r="A28" s="257" t="s">
        <v>221</v>
      </c>
      <c r="B28" s="257" t="s">
        <v>222</v>
      </c>
      <c r="C28" s="258" t="s">
        <v>175</v>
      </c>
      <c r="D28" s="258" t="s">
        <v>10</v>
      </c>
      <c r="E28" s="235"/>
      <c r="F28" s="217" t="s">
        <v>289</v>
      </c>
      <c r="G28" s="215" t="s">
        <v>252</v>
      </c>
      <c r="H28" s="216"/>
      <c r="I28" s="217"/>
      <c r="J28" s="216"/>
      <c r="K28" s="215"/>
      <c r="L28" s="213"/>
    </row>
    <row r="29" spans="1:12" x14ac:dyDescent="0.25">
      <c r="A29" s="257" t="s">
        <v>325</v>
      </c>
      <c r="B29" s="257" t="s">
        <v>326</v>
      </c>
      <c r="C29" s="258" t="s">
        <v>175</v>
      </c>
      <c r="D29" s="258" t="s">
        <v>10</v>
      </c>
      <c r="E29" s="235"/>
      <c r="F29" s="217"/>
      <c r="G29" s="215"/>
      <c r="H29" s="216"/>
      <c r="I29" s="217">
        <v>10.75</v>
      </c>
      <c r="J29" s="216"/>
      <c r="K29" s="215"/>
      <c r="L29" s="213"/>
    </row>
    <row r="30" spans="1:12" x14ac:dyDescent="0.25">
      <c r="A30" s="257" t="s">
        <v>166</v>
      </c>
      <c r="B30" s="257" t="s">
        <v>167</v>
      </c>
      <c r="C30" s="258" t="s">
        <v>159</v>
      </c>
      <c r="D30" s="258" t="s">
        <v>11</v>
      </c>
      <c r="E30" s="235"/>
      <c r="F30" s="217"/>
      <c r="G30" s="215"/>
      <c r="H30" s="216"/>
      <c r="I30" s="217"/>
      <c r="J30" s="216"/>
      <c r="K30" s="215"/>
      <c r="L30" s="213">
        <v>23.52</v>
      </c>
    </row>
    <row r="31" spans="1:12" x14ac:dyDescent="0.25">
      <c r="A31" s="264" t="s">
        <v>168</v>
      </c>
      <c r="B31" s="264" t="s">
        <v>169</v>
      </c>
      <c r="C31" s="265" t="s">
        <v>159</v>
      </c>
      <c r="D31" s="265" t="s">
        <v>11</v>
      </c>
      <c r="E31" s="214"/>
      <c r="F31" s="220" t="s">
        <v>277</v>
      </c>
      <c r="G31" s="218"/>
      <c r="H31" s="219"/>
      <c r="I31" s="220"/>
      <c r="J31" s="219"/>
      <c r="K31" s="218"/>
      <c r="L31" s="250">
        <v>13.5</v>
      </c>
    </row>
    <row r="32" spans="1:12" x14ac:dyDescent="0.25">
      <c r="A32" s="264" t="s">
        <v>253</v>
      </c>
      <c r="B32" s="264" t="s">
        <v>254</v>
      </c>
      <c r="C32" s="265" t="s">
        <v>175</v>
      </c>
      <c r="D32" s="265" t="s">
        <v>15</v>
      </c>
      <c r="E32" s="214"/>
      <c r="F32" s="220"/>
      <c r="G32" s="218" t="s">
        <v>255</v>
      </c>
      <c r="H32" s="219"/>
      <c r="I32" s="220"/>
      <c r="J32" s="219"/>
      <c r="K32" s="218"/>
      <c r="L32" s="221"/>
    </row>
    <row r="33" spans="1:12" x14ac:dyDescent="0.25">
      <c r="A33" s="264" t="s">
        <v>176</v>
      </c>
      <c r="B33" s="264" t="s">
        <v>177</v>
      </c>
      <c r="C33" s="265" t="s">
        <v>175</v>
      </c>
      <c r="D33" s="265" t="s">
        <v>19</v>
      </c>
      <c r="E33" s="214"/>
      <c r="F33" s="220" t="s">
        <v>292</v>
      </c>
      <c r="G33" s="218"/>
      <c r="H33" s="219"/>
      <c r="I33" s="220"/>
      <c r="J33" s="219"/>
      <c r="K33" s="218"/>
      <c r="L33" s="221">
        <v>21.33</v>
      </c>
    </row>
    <row r="34" spans="1:12" x14ac:dyDescent="0.25">
      <c r="A34" s="264" t="s">
        <v>293</v>
      </c>
      <c r="B34" s="264" t="s">
        <v>294</v>
      </c>
      <c r="C34" s="265" t="s">
        <v>172</v>
      </c>
      <c r="D34" s="265" t="s">
        <v>19</v>
      </c>
      <c r="E34" s="214"/>
      <c r="F34" s="220" t="s">
        <v>295</v>
      </c>
      <c r="G34" s="218"/>
      <c r="H34" s="219"/>
      <c r="I34" s="220"/>
      <c r="J34" s="219"/>
      <c r="K34" s="218"/>
      <c r="L34" s="221"/>
    </row>
    <row r="35" spans="1:12" x14ac:dyDescent="0.25">
      <c r="A35" s="264" t="s">
        <v>153</v>
      </c>
      <c r="B35" s="264" t="s">
        <v>165</v>
      </c>
      <c r="C35" s="265" t="s">
        <v>159</v>
      </c>
      <c r="D35" s="265" t="s">
        <v>21</v>
      </c>
      <c r="E35" s="214" t="s">
        <v>319</v>
      </c>
      <c r="F35" s="220"/>
      <c r="G35" s="218"/>
      <c r="H35" s="219"/>
      <c r="I35" s="220"/>
      <c r="J35" s="219"/>
      <c r="K35" s="218"/>
      <c r="L35" s="221">
        <v>18.05</v>
      </c>
    </row>
    <row r="36" spans="1:12" x14ac:dyDescent="0.25">
      <c r="A36" s="264" t="s">
        <v>170</v>
      </c>
      <c r="B36" s="264" t="s">
        <v>171</v>
      </c>
      <c r="C36" s="265" t="s">
        <v>172</v>
      </c>
      <c r="D36" s="265" t="s">
        <v>21</v>
      </c>
      <c r="E36" s="214"/>
      <c r="F36" s="220"/>
      <c r="G36" s="218"/>
      <c r="H36" s="219"/>
      <c r="I36" s="220"/>
      <c r="J36" s="219"/>
      <c r="K36" s="218"/>
      <c r="L36" s="250">
        <v>27.3</v>
      </c>
    </row>
    <row r="37" spans="1:12" x14ac:dyDescent="0.25">
      <c r="A37" s="264" t="s">
        <v>182</v>
      </c>
      <c r="B37" s="264" t="s">
        <v>183</v>
      </c>
      <c r="C37" s="265" t="s">
        <v>184</v>
      </c>
      <c r="D37" s="265" t="s">
        <v>21</v>
      </c>
      <c r="E37" s="214"/>
      <c r="F37" s="220"/>
      <c r="G37" s="218"/>
      <c r="H37" s="219"/>
      <c r="I37" s="220"/>
      <c r="J37" s="219"/>
      <c r="K37" s="218">
        <v>31.12</v>
      </c>
      <c r="L37" s="221">
        <v>28.17</v>
      </c>
    </row>
    <row r="38" spans="1:12" x14ac:dyDescent="0.25">
      <c r="A38" s="264" t="s">
        <v>259</v>
      </c>
      <c r="B38" s="264" t="s">
        <v>260</v>
      </c>
      <c r="C38" s="265" t="s">
        <v>159</v>
      </c>
      <c r="D38" s="265" t="s">
        <v>21</v>
      </c>
      <c r="E38" s="214"/>
      <c r="F38" s="220"/>
      <c r="G38" s="218" t="s">
        <v>261</v>
      </c>
      <c r="H38" s="219"/>
      <c r="I38" s="220"/>
      <c r="J38" s="219"/>
      <c r="K38" s="218"/>
      <c r="L38" s="221"/>
    </row>
    <row r="39" spans="1:12" x14ac:dyDescent="0.25">
      <c r="A39" s="264" t="s">
        <v>178</v>
      </c>
      <c r="B39" s="264" t="s">
        <v>179</v>
      </c>
      <c r="C39" s="265" t="s">
        <v>175</v>
      </c>
      <c r="D39" s="265" t="s">
        <v>21</v>
      </c>
      <c r="E39" s="214" t="s">
        <v>321</v>
      </c>
      <c r="F39" s="220" t="s">
        <v>281</v>
      </c>
      <c r="G39" s="218"/>
      <c r="H39" s="219"/>
      <c r="I39" s="220"/>
      <c r="J39" s="219"/>
      <c r="K39" s="218"/>
      <c r="L39" s="221">
        <v>22.91</v>
      </c>
    </row>
    <row r="40" spans="1:12" x14ac:dyDescent="0.25">
      <c r="A40" s="264" t="s">
        <v>180</v>
      </c>
      <c r="B40" s="264" t="s">
        <v>181</v>
      </c>
      <c r="C40" s="265" t="s">
        <v>175</v>
      </c>
      <c r="D40" s="265" t="s">
        <v>21</v>
      </c>
      <c r="E40" s="214" t="s">
        <v>320</v>
      </c>
      <c r="F40" s="220" t="s">
        <v>280</v>
      </c>
      <c r="G40" s="218"/>
      <c r="H40" s="219"/>
      <c r="I40" s="220"/>
      <c r="J40" s="219"/>
      <c r="K40" s="218"/>
      <c r="L40" s="250">
        <v>18.899999999999999</v>
      </c>
    </row>
    <row r="41" spans="1:12" x14ac:dyDescent="0.25">
      <c r="A41" s="264" t="s">
        <v>256</v>
      </c>
      <c r="B41" s="264" t="s">
        <v>257</v>
      </c>
      <c r="C41" s="265" t="s">
        <v>158</v>
      </c>
      <c r="D41" s="265" t="s">
        <v>21</v>
      </c>
      <c r="E41" s="214"/>
      <c r="F41" s="220"/>
      <c r="G41" s="218" t="s">
        <v>258</v>
      </c>
      <c r="H41" s="219"/>
      <c r="I41" s="220"/>
      <c r="J41" s="219"/>
      <c r="K41" s="218"/>
      <c r="L41" s="221"/>
    </row>
    <row r="42" spans="1:12" x14ac:dyDescent="0.25">
      <c r="A42" s="264" t="s">
        <v>173</v>
      </c>
      <c r="B42" s="264" t="s">
        <v>174</v>
      </c>
      <c r="C42" s="265" t="s">
        <v>175</v>
      </c>
      <c r="D42" s="265" t="s">
        <v>21</v>
      </c>
      <c r="E42" s="214"/>
      <c r="F42" s="220" t="s">
        <v>279</v>
      </c>
      <c r="G42" s="218"/>
      <c r="H42" s="219"/>
      <c r="I42" s="220"/>
      <c r="J42" s="219"/>
      <c r="K42" s="218"/>
      <c r="L42" s="221">
        <v>26.52</v>
      </c>
    </row>
    <row r="43" spans="1:12" ht="16.5" thickBot="1" x14ac:dyDescent="0.3">
      <c r="A43" s="266"/>
      <c r="B43" s="266"/>
      <c r="C43" s="279"/>
      <c r="D43" s="279"/>
      <c r="E43" s="222"/>
      <c r="F43" s="225"/>
      <c r="G43" s="223"/>
      <c r="H43" s="224"/>
      <c r="I43" s="225"/>
      <c r="J43" s="224"/>
      <c r="K43" s="223"/>
      <c r="L43" s="226"/>
    </row>
    <row r="44" spans="1:12" x14ac:dyDescent="0.25">
      <c r="A44" s="89"/>
      <c r="B44" s="89"/>
      <c r="C44" s="89"/>
      <c r="D44" s="89"/>
      <c r="E44" s="90"/>
      <c r="F44" s="90"/>
      <c r="G44" s="91"/>
      <c r="H44" s="89"/>
      <c r="I44" s="89"/>
      <c r="J44" s="91"/>
      <c r="K44" s="91"/>
      <c r="L44" s="91"/>
    </row>
    <row r="45" spans="1:12" x14ac:dyDescent="0.25">
      <c r="A45" s="89"/>
      <c r="B45" s="89"/>
      <c r="C45" s="89"/>
      <c r="D45" s="89"/>
      <c r="E45" s="90"/>
      <c r="F45" s="90"/>
      <c r="G45" s="91"/>
      <c r="H45" s="89"/>
      <c r="I45" s="89"/>
      <c r="J45" s="91"/>
      <c r="K45" s="91"/>
      <c r="L45" s="91"/>
    </row>
    <row r="46" spans="1:12" x14ac:dyDescent="0.25">
      <c r="A46" s="89"/>
      <c r="B46" s="89"/>
      <c r="C46" s="89"/>
      <c r="D46" s="89"/>
      <c r="E46" s="90"/>
      <c r="F46" s="90"/>
      <c r="G46" s="91"/>
      <c r="H46" s="89"/>
      <c r="I46" s="89"/>
      <c r="J46" s="91"/>
      <c r="K46" s="91"/>
      <c r="L46" s="91"/>
    </row>
    <row r="47" spans="1:12" x14ac:dyDescent="0.25">
      <c r="A47" s="89"/>
      <c r="B47" s="89"/>
      <c r="C47" s="89"/>
      <c r="D47" s="89"/>
      <c r="E47" s="90"/>
      <c r="F47" s="90"/>
      <c r="G47" s="91"/>
      <c r="H47" s="89"/>
      <c r="I47" s="89"/>
      <c r="J47" s="91"/>
      <c r="K47" s="91"/>
      <c r="L47" s="91"/>
    </row>
    <row r="48" spans="1:12" x14ac:dyDescent="0.25">
      <c r="A48" s="89"/>
      <c r="B48" s="89"/>
      <c r="C48" s="89"/>
      <c r="D48" s="89"/>
      <c r="E48" s="90"/>
      <c r="F48" s="90"/>
      <c r="G48" s="91"/>
      <c r="H48" s="89"/>
      <c r="I48" s="89"/>
      <c r="J48" s="91"/>
      <c r="K48" s="91"/>
      <c r="L48" s="91"/>
    </row>
  </sheetData>
  <sortState ref="A28:L42">
    <sortCondition ref="D28:D42"/>
    <sortCondition ref="A28:A42"/>
  </sortState>
  <mergeCells count="1">
    <mergeCell ref="A1:L1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2"/>
  <sheetViews>
    <sheetView showZeros="0" view="pageBreakPreview" topLeftCell="A10" zoomScaleSheetLayoutView="100" workbookViewId="0">
      <selection activeCell="I34" sqref="I34"/>
    </sheetView>
  </sheetViews>
  <sheetFormatPr baseColWidth="10" defaultRowHeight="12.75" x14ac:dyDescent="0.2"/>
  <cols>
    <col min="1" max="1" width="4.25" style="93" customWidth="1"/>
    <col min="2" max="2" width="3.875" style="94" customWidth="1"/>
    <col min="3" max="3" width="6.625" style="93" customWidth="1"/>
    <col min="4" max="4" width="3.875" style="94" customWidth="1"/>
    <col min="5" max="5" width="5.625" style="95" customWidth="1"/>
    <col min="6" max="6" width="3.875" style="94" customWidth="1"/>
    <col min="7" max="7" width="5.625" style="95" customWidth="1"/>
    <col min="8" max="8" width="3.875" style="94" customWidth="1"/>
    <col min="9" max="9" width="5.625" style="95" customWidth="1"/>
    <col min="10" max="10" width="3.875" style="94" customWidth="1"/>
    <col min="11" max="11" width="9" style="95" customWidth="1"/>
    <col min="12" max="12" width="3.875" style="94" customWidth="1"/>
    <col min="13" max="13" width="9" style="95" customWidth="1"/>
    <col min="14" max="14" width="3.875" style="94" customWidth="1"/>
    <col min="15" max="15" width="7.625" style="96" customWidth="1"/>
    <col min="16" max="16" width="3.875" style="94" customWidth="1"/>
    <col min="17" max="17" width="8.375" style="96" customWidth="1"/>
    <col min="18" max="18" width="3.875" style="94" customWidth="1"/>
    <col min="19" max="19" width="7.625" style="96" customWidth="1"/>
    <col min="20" max="20" width="3.875" style="94" customWidth="1"/>
    <col min="21" max="21" width="7.625" style="96" customWidth="1"/>
    <col min="22" max="22" width="3.875" style="94" customWidth="1"/>
    <col min="23" max="23" width="7.625" style="96" customWidth="1"/>
    <col min="24" max="24" width="3.875" style="94" customWidth="1"/>
    <col min="25" max="25" width="7.625" style="96" customWidth="1"/>
    <col min="26" max="26" width="3.875" style="94" customWidth="1"/>
    <col min="27" max="27" width="7.625" style="96" customWidth="1"/>
    <col min="28" max="28" width="3.875" style="94" customWidth="1"/>
    <col min="29" max="29" width="7.625" style="96" customWidth="1"/>
    <col min="30" max="30" width="3.875" style="94" customWidth="1"/>
    <col min="31" max="16384" width="11" style="97"/>
  </cols>
  <sheetData>
    <row r="1" spans="1:30" s="102" customFormat="1" x14ac:dyDescent="0.2">
      <c r="A1" s="98" t="s">
        <v>104</v>
      </c>
      <c r="B1" s="99" t="s">
        <v>58</v>
      </c>
      <c r="C1" s="98" t="s">
        <v>78</v>
      </c>
      <c r="D1" s="99" t="s">
        <v>58</v>
      </c>
      <c r="E1" s="100" t="s">
        <v>77</v>
      </c>
      <c r="F1" s="99" t="s">
        <v>58</v>
      </c>
      <c r="G1" s="100" t="s">
        <v>79</v>
      </c>
      <c r="H1" s="99" t="s">
        <v>58</v>
      </c>
      <c r="I1" s="100" t="s">
        <v>107</v>
      </c>
      <c r="J1" s="99" t="s">
        <v>58</v>
      </c>
      <c r="K1" s="100" t="s">
        <v>108</v>
      </c>
      <c r="L1" s="99" t="s">
        <v>58</v>
      </c>
      <c r="M1" s="100" t="s">
        <v>109</v>
      </c>
      <c r="N1" s="99" t="s">
        <v>58</v>
      </c>
      <c r="O1" s="101" t="s">
        <v>86</v>
      </c>
      <c r="P1" s="99" t="s">
        <v>58</v>
      </c>
      <c r="Q1" s="101" t="s">
        <v>87</v>
      </c>
      <c r="R1" s="99" t="s">
        <v>58</v>
      </c>
      <c r="S1" s="101" t="s">
        <v>88</v>
      </c>
      <c r="T1" s="99" t="s">
        <v>58</v>
      </c>
      <c r="U1" s="101" t="s">
        <v>89</v>
      </c>
      <c r="V1" s="99" t="s">
        <v>58</v>
      </c>
      <c r="W1" s="101" t="s">
        <v>105</v>
      </c>
      <c r="X1" s="99" t="s">
        <v>58</v>
      </c>
      <c r="Y1" s="101" t="s">
        <v>110</v>
      </c>
      <c r="Z1" s="99" t="s">
        <v>58</v>
      </c>
      <c r="AA1" s="101" t="s">
        <v>111</v>
      </c>
      <c r="AB1" s="99" t="s">
        <v>58</v>
      </c>
      <c r="AC1" s="101" t="s">
        <v>93</v>
      </c>
      <c r="AD1" s="99" t="s">
        <v>58</v>
      </c>
    </row>
    <row r="2" spans="1:30" x14ac:dyDescent="0.2">
      <c r="A2" s="103">
        <v>1</v>
      </c>
      <c r="B2" s="104">
        <v>25</v>
      </c>
      <c r="C2" s="103">
        <v>0</v>
      </c>
      <c r="D2" s="104">
        <v>25</v>
      </c>
      <c r="E2" s="105">
        <v>0</v>
      </c>
      <c r="F2" s="104">
        <v>25</v>
      </c>
      <c r="G2" s="105">
        <v>0</v>
      </c>
      <c r="H2" s="104">
        <v>25</v>
      </c>
      <c r="I2" s="105">
        <v>0</v>
      </c>
      <c r="J2" s="104">
        <v>25</v>
      </c>
      <c r="K2" s="105">
        <v>0</v>
      </c>
      <c r="L2" s="104">
        <v>25</v>
      </c>
      <c r="M2" s="105">
        <v>0</v>
      </c>
      <c r="N2" s="104">
        <v>25</v>
      </c>
      <c r="O2" s="106">
        <v>0</v>
      </c>
      <c r="P2" s="104">
        <v>1</v>
      </c>
      <c r="Q2" s="106">
        <v>0</v>
      </c>
      <c r="R2" s="104">
        <v>1</v>
      </c>
      <c r="S2" s="106">
        <v>0</v>
      </c>
      <c r="T2" s="104">
        <v>1</v>
      </c>
      <c r="U2" s="106">
        <v>0</v>
      </c>
      <c r="V2" s="104">
        <v>1</v>
      </c>
      <c r="W2" s="106">
        <v>0</v>
      </c>
      <c r="X2" s="104">
        <v>1</v>
      </c>
      <c r="Y2" s="106">
        <v>0</v>
      </c>
      <c r="Z2" s="104">
        <v>1</v>
      </c>
      <c r="AA2" s="106">
        <v>0</v>
      </c>
      <c r="AB2" s="104">
        <v>1</v>
      </c>
      <c r="AC2" s="106">
        <v>0</v>
      </c>
      <c r="AD2" s="104">
        <v>1</v>
      </c>
    </row>
    <row r="3" spans="1:30" x14ac:dyDescent="0.2">
      <c r="A3" s="107">
        <v>76</v>
      </c>
      <c r="B3" s="108">
        <v>25</v>
      </c>
      <c r="C3" s="107">
        <v>81</v>
      </c>
      <c r="D3" s="108">
        <v>25</v>
      </c>
      <c r="E3" s="109">
        <v>590</v>
      </c>
      <c r="F3" s="108">
        <v>25</v>
      </c>
      <c r="G3" s="109">
        <v>1400</v>
      </c>
      <c r="H3" s="108">
        <v>25</v>
      </c>
      <c r="I3" s="109">
        <v>2000</v>
      </c>
      <c r="J3" s="108">
        <v>25</v>
      </c>
      <c r="K3" s="109">
        <v>3100</v>
      </c>
      <c r="L3" s="108">
        <v>25</v>
      </c>
      <c r="M3" s="109">
        <v>3500</v>
      </c>
      <c r="N3" s="108">
        <v>25</v>
      </c>
      <c r="O3" s="110">
        <v>100</v>
      </c>
      <c r="P3" s="108">
        <v>2</v>
      </c>
      <c r="Q3" s="110">
        <v>240</v>
      </c>
      <c r="R3" s="108">
        <v>2</v>
      </c>
      <c r="S3" s="110">
        <v>70</v>
      </c>
      <c r="T3" s="108">
        <v>2</v>
      </c>
      <c r="U3" s="110"/>
      <c r="V3" s="108">
        <v>2</v>
      </c>
      <c r="W3" s="110">
        <v>140</v>
      </c>
      <c r="X3" s="108">
        <v>2</v>
      </c>
      <c r="Y3" s="110">
        <v>100</v>
      </c>
      <c r="Z3" s="108">
        <v>2</v>
      </c>
      <c r="AA3" s="110">
        <v>200</v>
      </c>
      <c r="AB3" s="108">
        <v>2</v>
      </c>
      <c r="AC3" s="110"/>
      <c r="AD3" s="108">
        <v>2</v>
      </c>
    </row>
    <row r="4" spans="1:30" x14ac:dyDescent="0.2">
      <c r="A4" s="107">
        <v>77</v>
      </c>
      <c r="B4" s="108">
        <v>24</v>
      </c>
      <c r="C4" s="107">
        <v>82</v>
      </c>
      <c r="D4" s="108">
        <v>24</v>
      </c>
      <c r="E4" s="109">
        <v>591</v>
      </c>
      <c r="F4" s="108">
        <v>24</v>
      </c>
      <c r="G4" s="109">
        <v>1401</v>
      </c>
      <c r="H4" s="108">
        <v>24</v>
      </c>
      <c r="I4" s="109">
        <v>2001</v>
      </c>
      <c r="J4" s="108">
        <v>24</v>
      </c>
      <c r="K4" s="109">
        <v>3101</v>
      </c>
      <c r="L4" s="108">
        <v>24</v>
      </c>
      <c r="M4" s="109">
        <v>3501</v>
      </c>
      <c r="N4" s="108">
        <v>24</v>
      </c>
      <c r="O4" s="110">
        <v>110</v>
      </c>
      <c r="P4" s="108">
        <v>3</v>
      </c>
      <c r="Q4" s="110">
        <v>250</v>
      </c>
      <c r="R4" s="108">
        <v>3</v>
      </c>
      <c r="S4" s="110"/>
      <c r="T4" s="108">
        <v>3</v>
      </c>
      <c r="U4" s="110"/>
      <c r="V4" s="108">
        <v>3</v>
      </c>
      <c r="W4" s="110">
        <v>170</v>
      </c>
      <c r="X4" s="108">
        <v>3</v>
      </c>
      <c r="Y4" s="110">
        <v>200</v>
      </c>
      <c r="Z4" s="108">
        <v>3</v>
      </c>
      <c r="AA4" s="110">
        <v>300</v>
      </c>
      <c r="AB4" s="108">
        <v>3</v>
      </c>
      <c r="AC4" s="110"/>
      <c r="AD4" s="108">
        <v>3</v>
      </c>
    </row>
    <row r="5" spans="1:30" x14ac:dyDescent="0.2">
      <c r="A5" s="107">
        <v>78</v>
      </c>
      <c r="B5" s="108">
        <v>23</v>
      </c>
      <c r="C5" s="107">
        <v>83</v>
      </c>
      <c r="D5" s="108">
        <v>23</v>
      </c>
      <c r="E5" s="109">
        <v>1000</v>
      </c>
      <c r="F5" s="108">
        <v>24</v>
      </c>
      <c r="G5" s="109">
        <v>1410</v>
      </c>
      <c r="H5" s="108">
        <v>24</v>
      </c>
      <c r="I5" s="109">
        <v>2010</v>
      </c>
      <c r="J5" s="108">
        <v>24</v>
      </c>
      <c r="K5" s="109">
        <v>3120</v>
      </c>
      <c r="L5" s="108">
        <v>24</v>
      </c>
      <c r="M5" s="109">
        <v>3530</v>
      </c>
      <c r="N5" s="108">
        <v>24</v>
      </c>
      <c r="O5" s="110">
        <v>120</v>
      </c>
      <c r="P5" s="108">
        <v>4</v>
      </c>
      <c r="Q5" s="110">
        <v>260</v>
      </c>
      <c r="R5" s="108">
        <v>4</v>
      </c>
      <c r="S5" s="110"/>
      <c r="T5" s="108">
        <v>4</v>
      </c>
      <c r="U5" s="110"/>
      <c r="V5" s="108">
        <v>4</v>
      </c>
      <c r="W5" s="110">
        <v>200</v>
      </c>
      <c r="X5" s="108">
        <v>4</v>
      </c>
      <c r="Y5" s="110">
        <v>300</v>
      </c>
      <c r="Z5" s="108">
        <v>4</v>
      </c>
      <c r="AA5" s="110">
        <v>400</v>
      </c>
      <c r="AB5" s="108">
        <v>4</v>
      </c>
      <c r="AC5" s="110"/>
      <c r="AD5" s="108">
        <v>4</v>
      </c>
    </row>
    <row r="6" spans="1:30" x14ac:dyDescent="0.2">
      <c r="A6" s="107">
        <v>79</v>
      </c>
      <c r="B6" s="108">
        <v>22</v>
      </c>
      <c r="C6" s="107">
        <v>84</v>
      </c>
      <c r="D6" s="108">
        <v>22</v>
      </c>
      <c r="E6" s="109">
        <v>1001</v>
      </c>
      <c r="F6" s="108">
        <v>23</v>
      </c>
      <c r="G6" s="109">
        <v>1411</v>
      </c>
      <c r="H6" s="108">
        <v>23</v>
      </c>
      <c r="I6" s="109">
        <v>2011</v>
      </c>
      <c r="J6" s="108">
        <v>23</v>
      </c>
      <c r="K6" s="109">
        <v>3121</v>
      </c>
      <c r="L6" s="108">
        <v>23</v>
      </c>
      <c r="M6" s="109">
        <v>3531</v>
      </c>
      <c r="N6" s="108">
        <v>23</v>
      </c>
      <c r="O6" s="110">
        <v>130</v>
      </c>
      <c r="P6" s="108">
        <v>5</v>
      </c>
      <c r="Q6" s="110">
        <v>280</v>
      </c>
      <c r="R6" s="108">
        <v>5</v>
      </c>
      <c r="S6" s="110">
        <v>75</v>
      </c>
      <c r="T6" s="108">
        <v>5</v>
      </c>
      <c r="U6" s="110"/>
      <c r="V6" s="108">
        <v>5</v>
      </c>
      <c r="W6" s="110">
        <v>230</v>
      </c>
      <c r="X6" s="108">
        <v>5</v>
      </c>
      <c r="Y6" s="110">
        <v>400</v>
      </c>
      <c r="Z6" s="108">
        <v>5</v>
      </c>
      <c r="AA6" s="110">
        <v>500</v>
      </c>
      <c r="AB6" s="108">
        <v>5</v>
      </c>
      <c r="AC6" s="110"/>
      <c r="AD6" s="108">
        <v>5</v>
      </c>
    </row>
    <row r="7" spans="1:30" x14ac:dyDescent="0.2">
      <c r="A7" s="107">
        <v>80</v>
      </c>
      <c r="B7" s="108">
        <v>21</v>
      </c>
      <c r="C7" s="107">
        <v>85</v>
      </c>
      <c r="D7" s="108">
        <v>22</v>
      </c>
      <c r="E7" s="109">
        <v>1010</v>
      </c>
      <c r="F7" s="108">
        <v>23</v>
      </c>
      <c r="G7" s="109">
        <v>1420</v>
      </c>
      <c r="H7" s="108">
        <v>23</v>
      </c>
      <c r="I7" s="109">
        <v>2020</v>
      </c>
      <c r="J7" s="108">
        <v>23</v>
      </c>
      <c r="K7" s="109">
        <v>3160</v>
      </c>
      <c r="L7" s="108">
        <v>23</v>
      </c>
      <c r="M7" s="109">
        <v>3560</v>
      </c>
      <c r="N7" s="108">
        <v>23</v>
      </c>
      <c r="O7" s="110">
        <v>140</v>
      </c>
      <c r="P7" s="108">
        <v>6</v>
      </c>
      <c r="Q7" s="110">
        <v>300</v>
      </c>
      <c r="R7" s="108">
        <v>6</v>
      </c>
      <c r="S7" s="110"/>
      <c r="T7" s="108">
        <v>6</v>
      </c>
      <c r="U7" s="110"/>
      <c r="V7" s="108">
        <v>6</v>
      </c>
      <c r="W7" s="110">
        <v>260</v>
      </c>
      <c r="X7" s="108">
        <v>6</v>
      </c>
      <c r="Y7" s="110">
        <v>500</v>
      </c>
      <c r="Z7" s="108">
        <v>6</v>
      </c>
      <c r="AA7" s="110">
        <v>600</v>
      </c>
      <c r="AB7" s="108">
        <v>6</v>
      </c>
      <c r="AC7" s="110"/>
      <c r="AD7" s="108">
        <v>6</v>
      </c>
    </row>
    <row r="8" spans="1:30" x14ac:dyDescent="0.2">
      <c r="A8" s="107">
        <v>81</v>
      </c>
      <c r="B8" s="108">
        <v>20</v>
      </c>
      <c r="C8" s="107">
        <v>86</v>
      </c>
      <c r="D8" s="108">
        <v>21</v>
      </c>
      <c r="E8" s="109">
        <v>1011</v>
      </c>
      <c r="F8" s="108">
        <v>22</v>
      </c>
      <c r="G8" s="109">
        <v>1421</v>
      </c>
      <c r="H8" s="108">
        <v>22</v>
      </c>
      <c r="I8" s="109">
        <v>2021</v>
      </c>
      <c r="J8" s="108">
        <v>22</v>
      </c>
      <c r="K8" s="109">
        <v>3161</v>
      </c>
      <c r="L8" s="108">
        <v>22</v>
      </c>
      <c r="M8" s="109">
        <v>3561</v>
      </c>
      <c r="N8" s="108">
        <v>22</v>
      </c>
      <c r="O8" s="110">
        <v>150</v>
      </c>
      <c r="P8" s="108">
        <v>7</v>
      </c>
      <c r="Q8" s="110">
        <v>320</v>
      </c>
      <c r="R8" s="108">
        <v>7</v>
      </c>
      <c r="S8" s="110"/>
      <c r="T8" s="108">
        <v>7</v>
      </c>
      <c r="U8" s="110"/>
      <c r="V8" s="108">
        <v>7</v>
      </c>
      <c r="W8" s="110">
        <v>290</v>
      </c>
      <c r="X8" s="108">
        <v>7</v>
      </c>
      <c r="Y8" s="110">
        <v>550</v>
      </c>
      <c r="Z8" s="108">
        <v>7</v>
      </c>
      <c r="AA8" s="110">
        <v>700</v>
      </c>
      <c r="AB8" s="108">
        <v>7</v>
      </c>
      <c r="AC8" s="110"/>
      <c r="AD8" s="108">
        <v>7</v>
      </c>
    </row>
    <row r="9" spans="1:30" x14ac:dyDescent="0.2">
      <c r="A9" s="107">
        <v>82</v>
      </c>
      <c r="B9" s="108">
        <v>20</v>
      </c>
      <c r="C9" s="107">
        <v>87</v>
      </c>
      <c r="D9" s="108">
        <v>21</v>
      </c>
      <c r="E9" s="109">
        <v>1020</v>
      </c>
      <c r="F9" s="108">
        <v>22</v>
      </c>
      <c r="G9" s="109">
        <v>1440</v>
      </c>
      <c r="H9" s="108">
        <v>22</v>
      </c>
      <c r="I9" s="109">
        <v>2040</v>
      </c>
      <c r="J9" s="108">
        <v>22</v>
      </c>
      <c r="K9" s="109">
        <v>3190</v>
      </c>
      <c r="L9" s="108">
        <v>22</v>
      </c>
      <c r="M9" s="109">
        <v>3590</v>
      </c>
      <c r="N9" s="108">
        <v>22</v>
      </c>
      <c r="O9" s="110">
        <v>160</v>
      </c>
      <c r="P9" s="108">
        <v>8</v>
      </c>
      <c r="Q9" s="110">
        <v>340</v>
      </c>
      <c r="R9" s="108">
        <v>8</v>
      </c>
      <c r="S9" s="110">
        <v>80</v>
      </c>
      <c r="T9" s="108">
        <v>8</v>
      </c>
      <c r="U9" s="110"/>
      <c r="V9" s="108">
        <v>8</v>
      </c>
      <c r="W9" s="110">
        <v>320</v>
      </c>
      <c r="X9" s="108">
        <v>8</v>
      </c>
      <c r="Y9" s="110">
        <v>600</v>
      </c>
      <c r="Z9" s="108">
        <v>8</v>
      </c>
      <c r="AA9" s="110">
        <v>800</v>
      </c>
      <c r="AB9" s="108">
        <v>8</v>
      </c>
      <c r="AC9" s="110"/>
      <c r="AD9" s="108">
        <v>8</v>
      </c>
    </row>
    <row r="10" spans="1:30" x14ac:dyDescent="0.2">
      <c r="A10" s="107">
        <v>83</v>
      </c>
      <c r="B10" s="108">
        <v>19</v>
      </c>
      <c r="C10" s="107">
        <v>88</v>
      </c>
      <c r="D10" s="108">
        <v>21</v>
      </c>
      <c r="E10" s="109">
        <v>1021</v>
      </c>
      <c r="F10" s="108">
        <v>21</v>
      </c>
      <c r="G10" s="109">
        <v>1441</v>
      </c>
      <c r="H10" s="108">
        <v>21</v>
      </c>
      <c r="I10" s="109">
        <v>2041</v>
      </c>
      <c r="J10" s="108">
        <v>21</v>
      </c>
      <c r="K10" s="109">
        <v>3191</v>
      </c>
      <c r="L10" s="108">
        <v>21</v>
      </c>
      <c r="M10" s="109">
        <v>3591</v>
      </c>
      <c r="N10" s="108">
        <v>21</v>
      </c>
      <c r="O10" s="110">
        <v>170</v>
      </c>
      <c r="P10" s="108">
        <v>9</v>
      </c>
      <c r="Q10" s="110">
        <v>360</v>
      </c>
      <c r="R10" s="108">
        <v>9</v>
      </c>
      <c r="S10" s="110"/>
      <c r="T10" s="108">
        <v>9</v>
      </c>
      <c r="U10" s="110"/>
      <c r="V10" s="108">
        <v>9</v>
      </c>
      <c r="W10" s="110">
        <v>350</v>
      </c>
      <c r="X10" s="108">
        <v>9</v>
      </c>
      <c r="Y10" s="110">
        <v>650</v>
      </c>
      <c r="Z10" s="108">
        <v>9</v>
      </c>
      <c r="AA10" s="110">
        <v>900</v>
      </c>
      <c r="AB10" s="108">
        <v>9</v>
      </c>
      <c r="AC10" s="110"/>
      <c r="AD10" s="108">
        <v>9</v>
      </c>
    </row>
    <row r="11" spans="1:30" x14ac:dyDescent="0.2">
      <c r="A11" s="107">
        <v>84</v>
      </c>
      <c r="B11" s="108">
        <v>19</v>
      </c>
      <c r="C11" s="107">
        <v>89</v>
      </c>
      <c r="D11" s="108">
        <v>20</v>
      </c>
      <c r="E11" s="109">
        <v>1030</v>
      </c>
      <c r="F11" s="108">
        <v>21</v>
      </c>
      <c r="G11" s="109">
        <v>1460</v>
      </c>
      <c r="H11" s="108">
        <v>21</v>
      </c>
      <c r="I11" s="109">
        <v>2060</v>
      </c>
      <c r="J11" s="108">
        <v>21</v>
      </c>
      <c r="K11" s="109">
        <v>3220</v>
      </c>
      <c r="L11" s="108">
        <v>21</v>
      </c>
      <c r="M11" s="109">
        <v>4030</v>
      </c>
      <c r="N11" s="108">
        <v>21</v>
      </c>
      <c r="O11" s="110">
        <v>180</v>
      </c>
      <c r="P11" s="108">
        <v>10</v>
      </c>
      <c r="Q11" s="110">
        <v>380</v>
      </c>
      <c r="R11" s="108">
        <v>10</v>
      </c>
      <c r="S11" s="110"/>
      <c r="T11" s="108">
        <v>10</v>
      </c>
      <c r="U11" s="110"/>
      <c r="V11" s="108">
        <v>10</v>
      </c>
      <c r="W11" s="110">
        <v>380</v>
      </c>
      <c r="X11" s="108">
        <v>10</v>
      </c>
      <c r="Y11" s="110">
        <v>700</v>
      </c>
      <c r="Z11" s="108">
        <v>10</v>
      </c>
      <c r="AA11" s="110">
        <v>1000</v>
      </c>
      <c r="AB11" s="108">
        <v>10</v>
      </c>
      <c r="AC11" s="110"/>
      <c r="AD11" s="108">
        <v>10</v>
      </c>
    </row>
    <row r="12" spans="1:30" x14ac:dyDescent="0.2">
      <c r="A12" s="107">
        <v>85</v>
      </c>
      <c r="B12" s="108">
        <v>18</v>
      </c>
      <c r="C12" s="107">
        <v>90</v>
      </c>
      <c r="D12" s="108">
        <v>20</v>
      </c>
      <c r="E12" s="109">
        <v>1031</v>
      </c>
      <c r="F12" s="108">
        <v>20</v>
      </c>
      <c r="G12" s="109">
        <v>1461</v>
      </c>
      <c r="H12" s="108">
        <v>20</v>
      </c>
      <c r="I12" s="109">
        <v>2061</v>
      </c>
      <c r="J12" s="108">
        <v>20</v>
      </c>
      <c r="K12" s="109">
        <v>3221</v>
      </c>
      <c r="L12" s="108">
        <v>20</v>
      </c>
      <c r="M12" s="109">
        <v>4031</v>
      </c>
      <c r="N12" s="108">
        <v>20</v>
      </c>
      <c r="O12" s="110">
        <v>190</v>
      </c>
      <c r="P12" s="108">
        <v>11</v>
      </c>
      <c r="Q12" s="110">
        <v>400</v>
      </c>
      <c r="R12" s="108">
        <v>11</v>
      </c>
      <c r="S12" s="110">
        <v>85</v>
      </c>
      <c r="T12" s="108">
        <v>11</v>
      </c>
      <c r="U12" s="110"/>
      <c r="V12" s="108">
        <v>11</v>
      </c>
      <c r="W12" s="110">
        <v>410</v>
      </c>
      <c r="X12" s="108">
        <v>11</v>
      </c>
      <c r="Y12" s="110">
        <v>800</v>
      </c>
      <c r="Z12" s="108">
        <v>11</v>
      </c>
      <c r="AA12" s="110">
        <v>1100</v>
      </c>
      <c r="AB12" s="108">
        <v>11</v>
      </c>
      <c r="AC12" s="110"/>
      <c r="AD12" s="108">
        <v>11</v>
      </c>
    </row>
    <row r="13" spans="1:30" x14ac:dyDescent="0.2">
      <c r="A13" s="107">
        <v>86</v>
      </c>
      <c r="B13" s="108">
        <v>18</v>
      </c>
      <c r="C13" s="107">
        <v>91</v>
      </c>
      <c r="D13" s="108">
        <v>20</v>
      </c>
      <c r="E13" s="109">
        <v>1050</v>
      </c>
      <c r="F13" s="108">
        <v>20</v>
      </c>
      <c r="G13" s="109">
        <v>1490</v>
      </c>
      <c r="H13" s="108">
        <v>20</v>
      </c>
      <c r="I13" s="109">
        <v>2080</v>
      </c>
      <c r="J13" s="108">
        <v>20</v>
      </c>
      <c r="K13" s="109">
        <v>3260</v>
      </c>
      <c r="L13" s="108">
        <v>20</v>
      </c>
      <c r="M13" s="109">
        <v>4070</v>
      </c>
      <c r="N13" s="108">
        <v>20</v>
      </c>
      <c r="O13" s="110">
        <v>200</v>
      </c>
      <c r="P13" s="108">
        <v>12</v>
      </c>
      <c r="Q13" s="110">
        <v>420</v>
      </c>
      <c r="R13" s="108">
        <v>12</v>
      </c>
      <c r="S13" s="110"/>
      <c r="T13" s="108">
        <v>12</v>
      </c>
      <c r="U13" s="110"/>
      <c r="V13" s="108">
        <v>12</v>
      </c>
      <c r="W13" s="110">
        <v>440</v>
      </c>
      <c r="X13" s="108">
        <v>12</v>
      </c>
      <c r="Y13" s="110">
        <v>900</v>
      </c>
      <c r="Z13" s="108">
        <v>12</v>
      </c>
      <c r="AA13" s="110">
        <v>1200</v>
      </c>
      <c r="AB13" s="108">
        <v>12</v>
      </c>
      <c r="AC13" s="110"/>
      <c r="AD13" s="108">
        <v>12</v>
      </c>
    </row>
    <row r="14" spans="1:30" x14ac:dyDescent="0.2">
      <c r="A14" s="107">
        <v>87</v>
      </c>
      <c r="B14" s="108">
        <v>18</v>
      </c>
      <c r="C14" s="107">
        <v>92</v>
      </c>
      <c r="D14" s="108">
        <v>19</v>
      </c>
      <c r="E14" s="109">
        <v>1051</v>
      </c>
      <c r="F14" s="108">
        <v>19</v>
      </c>
      <c r="G14" s="109">
        <v>1491</v>
      </c>
      <c r="H14" s="108">
        <v>19</v>
      </c>
      <c r="I14" s="109">
        <v>2081</v>
      </c>
      <c r="J14" s="108">
        <v>19</v>
      </c>
      <c r="K14" s="109">
        <v>3261</v>
      </c>
      <c r="L14" s="108">
        <v>19</v>
      </c>
      <c r="M14" s="109">
        <v>4071</v>
      </c>
      <c r="N14" s="108">
        <v>19</v>
      </c>
      <c r="O14" s="110">
        <v>210</v>
      </c>
      <c r="P14" s="108">
        <v>13</v>
      </c>
      <c r="Q14" s="110">
        <v>440</v>
      </c>
      <c r="R14" s="108">
        <v>13</v>
      </c>
      <c r="S14" s="110"/>
      <c r="T14" s="108">
        <v>13</v>
      </c>
      <c r="U14" s="110"/>
      <c r="V14" s="108">
        <v>13</v>
      </c>
      <c r="W14" s="110">
        <v>470</v>
      </c>
      <c r="X14" s="108">
        <v>13</v>
      </c>
      <c r="Y14" s="110">
        <v>1000</v>
      </c>
      <c r="Z14" s="108">
        <v>13</v>
      </c>
      <c r="AA14" s="110">
        <v>1300</v>
      </c>
      <c r="AB14" s="108">
        <v>13</v>
      </c>
      <c r="AC14" s="110"/>
      <c r="AD14" s="108">
        <v>13</v>
      </c>
    </row>
    <row r="15" spans="1:30" x14ac:dyDescent="0.2">
      <c r="A15" s="107">
        <v>88</v>
      </c>
      <c r="B15" s="108">
        <v>17</v>
      </c>
      <c r="C15" s="107">
        <v>93</v>
      </c>
      <c r="D15" s="108">
        <v>19</v>
      </c>
      <c r="E15" s="109">
        <v>1070</v>
      </c>
      <c r="F15" s="108">
        <v>19</v>
      </c>
      <c r="G15" s="109">
        <v>1520</v>
      </c>
      <c r="H15" s="108">
        <v>19</v>
      </c>
      <c r="I15" s="109">
        <v>2110</v>
      </c>
      <c r="J15" s="108">
        <v>19</v>
      </c>
      <c r="K15" s="109">
        <v>3300</v>
      </c>
      <c r="L15" s="108">
        <v>19</v>
      </c>
      <c r="M15" s="109">
        <v>4110</v>
      </c>
      <c r="N15" s="108">
        <v>19</v>
      </c>
      <c r="O15" s="110">
        <v>220</v>
      </c>
      <c r="P15" s="108">
        <v>14</v>
      </c>
      <c r="Q15" s="110">
        <v>460</v>
      </c>
      <c r="R15" s="108">
        <v>14</v>
      </c>
      <c r="S15" s="110">
        <v>90</v>
      </c>
      <c r="T15" s="108">
        <v>14</v>
      </c>
      <c r="U15" s="110"/>
      <c r="V15" s="108">
        <v>14</v>
      </c>
      <c r="W15" s="110">
        <v>500</v>
      </c>
      <c r="X15" s="108">
        <v>14</v>
      </c>
      <c r="Y15" s="110">
        <v>1100</v>
      </c>
      <c r="Z15" s="108">
        <v>14</v>
      </c>
      <c r="AA15" s="110">
        <v>1400</v>
      </c>
      <c r="AB15" s="108">
        <v>14</v>
      </c>
      <c r="AC15" s="110"/>
      <c r="AD15" s="108">
        <v>14</v>
      </c>
    </row>
    <row r="16" spans="1:30" x14ac:dyDescent="0.2">
      <c r="A16" s="107">
        <v>89</v>
      </c>
      <c r="B16" s="108">
        <v>17</v>
      </c>
      <c r="C16" s="107">
        <v>94</v>
      </c>
      <c r="D16" s="108">
        <v>19</v>
      </c>
      <c r="E16" s="109">
        <v>1071</v>
      </c>
      <c r="F16" s="108">
        <v>18</v>
      </c>
      <c r="G16" s="109">
        <v>1521</v>
      </c>
      <c r="H16" s="108">
        <v>18</v>
      </c>
      <c r="I16" s="109">
        <v>2111</v>
      </c>
      <c r="J16" s="108">
        <v>18</v>
      </c>
      <c r="K16" s="109">
        <v>3301</v>
      </c>
      <c r="L16" s="108">
        <v>18</v>
      </c>
      <c r="M16" s="109">
        <v>4111</v>
      </c>
      <c r="N16" s="108">
        <v>18</v>
      </c>
      <c r="O16" s="110">
        <v>230</v>
      </c>
      <c r="P16" s="108">
        <v>15</v>
      </c>
      <c r="Q16" s="110">
        <v>480</v>
      </c>
      <c r="R16" s="108">
        <v>15</v>
      </c>
      <c r="S16" s="110"/>
      <c r="T16" s="108">
        <v>15</v>
      </c>
      <c r="U16" s="110"/>
      <c r="V16" s="108">
        <v>15</v>
      </c>
      <c r="W16" s="110">
        <v>530</v>
      </c>
      <c r="X16" s="108">
        <v>15</v>
      </c>
      <c r="Y16" s="110">
        <v>1200</v>
      </c>
      <c r="Z16" s="108">
        <v>15</v>
      </c>
      <c r="AA16" s="110">
        <v>1500</v>
      </c>
      <c r="AB16" s="108">
        <v>15</v>
      </c>
      <c r="AC16" s="110"/>
      <c r="AD16" s="108">
        <v>15</v>
      </c>
    </row>
    <row r="17" spans="1:30" x14ac:dyDescent="0.2">
      <c r="A17" s="107">
        <v>90</v>
      </c>
      <c r="B17" s="108">
        <v>17</v>
      </c>
      <c r="C17" s="107">
        <v>95</v>
      </c>
      <c r="D17" s="108">
        <v>18</v>
      </c>
      <c r="E17" s="109">
        <v>1090</v>
      </c>
      <c r="F17" s="108">
        <v>18</v>
      </c>
      <c r="G17" s="109">
        <v>1560</v>
      </c>
      <c r="H17" s="108">
        <v>18</v>
      </c>
      <c r="I17" s="109">
        <v>2150</v>
      </c>
      <c r="J17" s="108">
        <v>18</v>
      </c>
      <c r="K17" s="109">
        <v>3340</v>
      </c>
      <c r="L17" s="108">
        <v>18</v>
      </c>
      <c r="M17" s="109">
        <v>4150</v>
      </c>
      <c r="N17" s="108">
        <v>18</v>
      </c>
      <c r="O17" s="110">
        <v>240</v>
      </c>
      <c r="P17" s="108">
        <v>16</v>
      </c>
      <c r="Q17" s="110">
        <v>500</v>
      </c>
      <c r="R17" s="108">
        <v>16</v>
      </c>
      <c r="S17" s="110">
        <v>95</v>
      </c>
      <c r="T17" s="108">
        <v>16</v>
      </c>
      <c r="U17" s="110"/>
      <c r="V17" s="108">
        <v>16</v>
      </c>
      <c r="W17" s="110">
        <v>560</v>
      </c>
      <c r="X17" s="108">
        <v>16</v>
      </c>
      <c r="Y17" s="110">
        <v>1300</v>
      </c>
      <c r="Z17" s="108">
        <v>16</v>
      </c>
      <c r="AA17" s="110">
        <v>1600</v>
      </c>
      <c r="AB17" s="108">
        <v>16</v>
      </c>
      <c r="AC17" s="110"/>
      <c r="AD17" s="108">
        <v>16</v>
      </c>
    </row>
    <row r="18" spans="1:30" x14ac:dyDescent="0.2">
      <c r="A18" s="107">
        <v>91</v>
      </c>
      <c r="B18" s="108">
        <v>16</v>
      </c>
      <c r="C18" s="107">
        <v>96</v>
      </c>
      <c r="D18" s="108">
        <v>18</v>
      </c>
      <c r="E18" s="109">
        <v>1091</v>
      </c>
      <c r="F18" s="108">
        <v>17</v>
      </c>
      <c r="G18" s="109">
        <v>1561</v>
      </c>
      <c r="H18" s="108">
        <v>17</v>
      </c>
      <c r="I18" s="109">
        <v>2151</v>
      </c>
      <c r="J18" s="108">
        <v>17</v>
      </c>
      <c r="K18" s="109">
        <v>3341</v>
      </c>
      <c r="L18" s="108">
        <v>17</v>
      </c>
      <c r="M18" s="109">
        <v>4151</v>
      </c>
      <c r="N18" s="108">
        <v>17</v>
      </c>
      <c r="O18" s="110">
        <v>260</v>
      </c>
      <c r="P18" s="108">
        <v>17</v>
      </c>
      <c r="Q18" s="110">
        <v>520</v>
      </c>
      <c r="R18" s="108">
        <v>17</v>
      </c>
      <c r="S18" s="110"/>
      <c r="T18" s="108">
        <v>17</v>
      </c>
      <c r="U18" s="110"/>
      <c r="V18" s="108">
        <v>17</v>
      </c>
      <c r="W18" s="110">
        <v>580</v>
      </c>
      <c r="X18" s="108">
        <v>17</v>
      </c>
      <c r="Y18" s="110">
        <v>1400</v>
      </c>
      <c r="Z18" s="108">
        <v>17</v>
      </c>
      <c r="AA18" s="110">
        <v>1700</v>
      </c>
      <c r="AB18" s="108">
        <v>17</v>
      </c>
      <c r="AC18" s="110"/>
      <c r="AD18" s="108">
        <v>17</v>
      </c>
    </row>
    <row r="19" spans="1:30" x14ac:dyDescent="0.2">
      <c r="A19" s="107">
        <v>92</v>
      </c>
      <c r="B19" s="108">
        <v>16</v>
      </c>
      <c r="C19" s="107">
        <v>97</v>
      </c>
      <c r="D19" s="108">
        <v>18</v>
      </c>
      <c r="E19" s="109">
        <v>1110</v>
      </c>
      <c r="F19" s="108">
        <v>17</v>
      </c>
      <c r="G19" s="109">
        <v>2000</v>
      </c>
      <c r="H19" s="108">
        <v>17</v>
      </c>
      <c r="I19" s="109">
        <v>2200</v>
      </c>
      <c r="J19" s="108">
        <v>17</v>
      </c>
      <c r="K19" s="109">
        <v>3390</v>
      </c>
      <c r="L19" s="108">
        <v>17</v>
      </c>
      <c r="M19" s="109">
        <v>4190</v>
      </c>
      <c r="N19" s="108">
        <v>17</v>
      </c>
      <c r="O19" s="110">
        <v>280</v>
      </c>
      <c r="P19" s="108">
        <v>18</v>
      </c>
      <c r="Q19" s="110">
        <v>540</v>
      </c>
      <c r="R19" s="108">
        <v>18</v>
      </c>
      <c r="S19" s="110">
        <v>100</v>
      </c>
      <c r="T19" s="108">
        <v>18</v>
      </c>
      <c r="U19" s="110"/>
      <c r="V19" s="108">
        <v>18</v>
      </c>
      <c r="W19" s="110">
        <v>620</v>
      </c>
      <c r="X19" s="108">
        <v>18</v>
      </c>
      <c r="Y19" s="110">
        <v>1600</v>
      </c>
      <c r="Z19" s="108">
        <v>18</v>
      </c>
      <c r="AA19" s="110">
        <v>1800</v>
      </c>
      <c r="AB19" s="108">
        <v>18</v>
      </c>
      <c r="AC19" s="110"/>
      <c r="AD19" s="108">
        <v>18</v>
      </c>
    </row>
    <row r="20" spans="1:30" x14ac:dyDescent="0.2">
      <c r="A20" s="107">
        <v>93</v>
      </c>
      <c r="B20" s="108">
        <v>16</v>
      </c>
      <c r="C20" s="107">
        <v>98</v>
      </c>
      <c r="D20" s="108">
        <v>17</v>
      </c>
      <c r="E20" s="109">
        <v>1111</v>
      </c>
      <c r="F20" s="108">
        <v>16</v>
      </c>
      <c r="G20" s="109">
        <v>2000</v>
      </c>
      <c r="H20" s="108">
        <v>16</v>
      </c>
      <c r="I20" s="109">
        <v>201</v>
      </c>
      <c r="J20" s="108">
        <v>16</v>
      </c>
      <c r="K20" s="109">
        <v>3391</v>
      </c>
      <c r="L20" s="108">
        <v>16</v>
      </c>
      <c r="M20" s="109">
        <v>4191</v>
      </c>
      <c r="N20" s="108">
        <v>16</v>
      </c>
      <c r="O20" s="110">
        <v>300</v>
      </c>
      <c r="P20" s="108">
        <v>19</v>
      </c>
      <c r="Q20" s="110">
        <v>560</v>
      </c>
      <c r="R20" s="108">
        <v>19</v>
      </c>
      <c r="S20" s="110"/>
      <c r="T20" s="108">
        <v>19</v>
      </c>
      <c r="U20" s="110"/>
      <c r="V20" s="108">
        <v>19</v>
      </c>
      <c r="W20" s="110">
        <v>660</v>
      </c>
      <c r="X20" s="108">
        <v>19</v>
      </c>
      <c r="Y20" s="110">
        <v>1800</v>
      </c>
      <c r="Z20" s="108">
        <v>19</v>
      </c>
      <c r="AA20" s="110">
        <v>1900</v>
      </c>
      <c r="AB20" s="108">
        <v>19</v>
      </c>
      <c r="AC20" s="110"/>
      <c r="AD20" s="108">
        <v>19</v>
      </c>
    </row>
    <row r="21" spans="1:30" x14ac:dyDescent="0.2">
      <c r="A21" s="107">
        <v>94</v>
      </c>
      <c r="B21" s="108">
        <v>15</v>
      </c>
      <c r="C21" s="107">
        <v>99</v>
      </c>
      <c r="D21" s="108">
        <v>17</v>
      </c>
      <c r="E21" s="109">
        <v>1130</v>
      </c>
      <c r="F21" s="108">
        <v>16</v>
      </c>
      <c r="G21" s="109">
        <v>2040</v>
      </c>
      <c r="H21" s="108">
        <v>16</v>
      </c>
      <c r="I21" s="109">
        <v>2250</v>
      </c>
      <c r="J21" s="108">
        <v>16</v>
      </c>
      <c r="K21" s="109">
        <v>3440</v>
      </c>
      <c r="L21" s="108">
        <v>16</v>
      </c>
      <c r="M21" s="109">
        <v>4240</v>
      </c>
      <c r="N21" s="108">
        <v>16</v>
      </c>
      <c r="O21" s="110">
        <v>320</v>
      </c>
      <c r="P21" s="108">
        <v>20</v>
      </c>
      <c r="Q21" s="110">
        <v>580</v>
      </c>
      <c r="R21" s="108">
        <v>20</v>
      </c>
      <c r="S21" s="110">
        <v>105</v>
      </c>
      <c r="T21" s="108">
        <v>20</v>
      </c>
      <c r="U21" s="110"/>
      <c r="V21" s="108">
        <v>20</v>
      </c>
      <c r="W21" s="110">
        <v>700</v>
      </c>
      <c r="X21" s="108">
        <v>20</v>
      </c>
      <c r="Y21" s="110">
        <v>2000</v>
      </c>
      <c r="Z21" s="108">
        <v>20</v>
      </c>
      <c r="AA21" s="110">
        <v>2000</v>
      </c>
      <c r="AB21" s="108">
        <v>20</v>
      </c>
      <c r="AC21" s="110"/>
      <c r="AD21" s="108">
        <v>20</v>
      </c>
    </row>
    <row r="22" spans="1:30" x14ac:dyDescent="0.2">
      <c r="A22" s="107">
        <v>95</v>
      </c>
      <c r="B22" s="108">
        <v>15</v>
      </c>
      <c r="C22" s="107">
        <v>100</v>
      </c>
      <c r="D22" s="108">
        <v>17</v>
      </c>
      <c r="E22" s="109">
        <v>1131</v>
      </c>
      <c r="F22" s="108">
        <v>15</v>
      </c>
      <c r="G22" s="109">
        <v>2040</v>
      </c>
      <c r="H22" s="108">
        <v>15</v>
      </c>
      <c r="I22" s="109">
        <v>2251</v>
      </c>
      <c r="J22" s="108">
        <v>15</v>
      </c>
      <c r="K22" s="109">
        <v>3441</v>
      </c>
      <c r="L22" s="108">
        <v>15</v>
      </c>
      <c r="M22" s="109">
        <v>4241</v>
      </c>
      <c r="N22" s="108">
        <v>15</v>
      </c>
      <c r="O22" s="110">
        <v>340</v>
      </c>
      <c r="P22" s="108">
        <v>21</v>
      </c>
      <c r="Q22" s="110">
        <v>600</v>
      </c>
      <c r="R22" s="108">
        <v>21</v>
      </c>
      <c r="S22" s="110"/>
      <c r="T22" s="108">
        <v>21</v>
      </c>
      <c r="U22" s="110"/>
      <c r="V22" s="108">
        <v>21</v>
      </c>
      <c r="W22" s="110">
        <v>750</v>
      </c>
      <c r="X22" s="108">
        <v>21</v>
      </c>
      <c r="Y22" s="110">
        <v>2300</v>
      </c>
      <c r="Z22" s="108">
        <v>21</v>
      </c>
      <c r="AA22" s="110">
        <v>2100</v>
      </c>
      <c r="AB22" s="108">
        <v>21</v>
      </c>
      <c r="AC22" s="110"/>
      <c r="AD22" s="108">
        <v>21</v>
      </c>
    </row>
    <row r="23" spans="1:30" x14ac:dyDescent="0.2">
      <c r="A23" s="107">
        <v>96</v>
      </c>
      <c r="B23" s="108">
        <v>15</v>
      </c>
      <c r="C23" s="107">
        <v>101</v>
      </c>
      <c r="D23" s="108">
        <v>17</v>
      </c>
      <c r="E23" s="109">
        <v>1160</v>
      </c>
      <c r="F23" s="108">
        <v>15</v>
      </c>
      <c r="G23" s="109">
        <v>2080</v>
      </c>
      <c r="H23" s="108">
        <v>15</v>
      </c>
      <c r="I23" s="109">
        <v>2300</v>
      </c>
      <c r="J23" s="108">
        <v>15</v>
      </c>
      <c r="K23" s="109">
        <v>3490</v>
      </c>
      <c r="L23" s="108">
        <v>15</v>
      </c>
      <c r="M23" s="109">
        <v>4300</v>
      </c>
      <c r="N23" s="108">
        <v>15</v>
      </c>
      <c r="O23" s="110">
        <v>360</v>
      </c>
      <c r="P23" s="108">
        <v>22</v>
      </c>
      <c r="Q23" s="110">
        <v>620</v>
      </c>
      <c r="R23" s="108">
        <v>22</v>
      </c>
      <c r="S23" s="110">
        <v>110</v>
      </c>
      <c r="T23" s="108">
        <v>22</v>
      </c>
      <c r="U23" s="110"/>
      <c r="V23" s="108">
        <v>22</v>
      </c>
      <c r="W23" s="110">
        <v>800</v>
      </c>
      <c r="X23" s="108">
        <v>22</v>
      </c>
      <c r="Y23" s="110">
        <v>2600</v>
      </c>
      <c r="Z23" s="108">
        <v>22</v>
      </c>
      <c r="AA23" s="110">
        <v>2200</v>
      </c>
      <c r="AB23" s="108">
        <v>22</v>
      </c>
      <c r="AC23" s="110"/>
      <c r="AD23" s="108">
        <v>22</v>
      </c>
    </row>
    <row r="24" spans="1:30" x14ac:dyDescent="0.2">
      <c r="A24" s="107">
        <v>97</v>
      </c>
      <c r="B24" s="108">
        <v>14</v>
      </c>
      <c r="C24" s="107">
        <v>102</v>
      </c>
      <c r="D24" s="108">
        <v>16</v>
      </c>
      <c r="E24" s="109">
        <v>1161</v>
      </c>
      <c r="F24" s="108">
        <v>14</v>
      </c>
      <c r="G24" s="109">
        <v>2080</v>
      </c>
      <c r="H24" s="108">
        <v>14</v>
      </c>
      <c r="I24" s="109">
        <v>2301</v>
      </c>
      <c r="J24" s="108">
        <v>14</v>
      </c>
      <c r="K24" s="109">
        <v>3491</v>
      </c>
      <c r="L24" s="108">
        <v>14</v>
      </c>
      <c r="M24" s="109">
        <v>4301</v>
      </c>
      <c r="N24" s="108">
        <v>14</v>
      </c>
      <c r="O24" s="110">
        <v>380</v>
      </c>
      <c r="P24" s="108">
        <v>23</v>
      </c>
      <c r="Q24" s="110">
        <v>640</v>
      </c>
      <c r="R24" s="108">
        <v>23</v>
      </c>
      <c r="S24" s="110">
        <v>115</v>
      </c>
      <c r="T24" s="108">
        <v>23</v>
      </c>
      <c r="U24" s="110"/>
      <c r="V24" s="108">
        <v>23</v>
      </c>
      <c r="W24" s="110">
        <v>900</v>
      </c>
      <c r="X24" s="108">
        <v>23</v>
      </c>
      <c r="Y24" s="110">
        <v>2900</v>
      </c>
      <c r="Z24" s="108">
        <v>23</v>
      </c>
      <c r="AA24" s="110">
        <v>2300</v>
      </c>
      <c r="AB24" s="108">
        <v>23</v>
      </c>
      <c r="AC24" s="110"/>
      <c r="AD24" s="108">
        <v>23</v>
      </c>
    </row>
    <row r="25" spans="1:30" x14ac:dyDescent="0.2">
      <c r="A25" s="107">
        <v>98</v>
      </c>
      <c r="B25" s="108">
        <v>14</v>
      </c>
      <c r="C25" s="107">
        <v>103</v>
      </c>
      <c r="D25" s="108">
        <v>16</v>
      </c>
      <c r="E25" s="109">
        <v>1190</v>
      </c>
      <c r="F25" s="108">
        <v>14</v>
      </c>
      <c r="G25" s="109">
        <v>2120</v>
      </c>
      <c r="H25" s="108">
        <v>14</v>
      </c>
      <c r="I25" s="109">
        <v>2360</v>
      </c>
      <c r="J25" s="108">
        <v>14</v>
      </c>
      <c r="K25" s="109">
        <v>3540</v>
      </c>
      <c r="L25" s="108">
        <v>14</v>
      </c>
      <c r="M25" s="109">
        <v>4350</v>
      </c>
      <c r="N25" s="108">
        <v>14</v>
      </c>
      <c r="O25" s="110">
        <v>400</v>
      </c>
      <c r="P25" s="108">
        <v>24</v>
      </c>
      <c r="Q25" s="110">
        <v>660</v>
      </c>
      <c r="R25" s="108">
        <v>24</v>
      </c>
      <c r="S25" s="110">
        <v>120</v>
      </c>
      <c r="T25" s="108">
        <v>24</v>
      </c>
      <c r="U25" s="110"/>
      <c r="V25" s="108">
        <v>24</v>
      </c>
      <c r="W25" s="110">
        <v>100</v>
      </c>
      <c r="X25" s="108">
        <v>24</v>
      </c>
      <c r="Y25" s="110">
        <v>3200</v>
      </c>
      <c r="Z25" s="108">
        <v>24</v>
      </c>
      <c r="AA25" s="110">
        <v>2400</v>
      </c>
      <c r="AB25" s="108">
        <v>24</v>
      </c>
      <c r="AC25" s="110"/>
      <c r="AD25" s="108">
        <v>24</v>
      </c>
    </row>
    <row r="26" spans="1:30" x14ac:dyDescent="0.2">
      <c r="A26" s="107">
        <v>99</v>
      </c>
      <c r="B26" s="108">
        <v>14</v>
      </c>
      <c r="C26" s="107">
        <v>104</v>
      </c>
      <c r="D26" s="108">
        <v>16</v>
      </c>
      <c r="E26" s="109">
        <v>1191</v>
      </c>
      <c r="F26" s="108">
        <v>13</v>
      </c>
      <c r="G26" s="109">
        <v>2120</v>
      </c>
      <c r="H26" s="108">
        <v>13</v>
      </c>
      <c r="I26" s="109">
        <v>2361</v>
      </c>
      <c r="J26" s="108">
        <v>13</v>
      </c>
      <c r="K26" s="109">
        <v>3541</v>
      </c>
      <c r="L26" s="108">
        <v>13</v>
      </c>
      <c r="M26" s="109">
        <v>4351</v>
      </c>
      <c r="N26" s="108">
        <v>13</v>
      </c>
      <c r="O26" s="110">
        <v>420</v>
      </c>
      <c r="P26" s="108">
        <v>25</v>
      </c>
      <c r="Q26" s="110">
        <v>680</v>
      </c>
      <c r="R26" s="108">
        <v>25</v>
      </c>
      <c r="S26" s="110">
        <v>125</v>
      </c>
      <c r="T26" s="108">
        <v>25</v>
      </c>
      <c r="U26" s="110"/>
      <c r="V26" s="108">
        <v>25</v>
      </c>
      <c r="W26" s="110">
        <v>110</v>
      </c>
      <c r="X26" s="108">
        <v>25</v>
      </c>
      <c r="Y26" s="110">
        <v>3600</v>
      </c>
      <c r="Z26" s="108">
        <v>25</v>
      </c>
      <c r="AA26" s="110">
        <v>2500</v>
      </c>
      <c r="AB26" s="108">
        <v>25</v>
      </c>
      <c r="AC26" s="110"/>
      <c r="AD26" s="108">
        <v>25</v>
      </c>
    </row>
    <row r="27" spans="1:30" x14ac:dyDescent="0.2">
      <c r="A27" s="107">
        <v>100</v>
      </c>
      <c r="B27" s="108">
        <v>13</v>
      </c>
      <c r="C27" s="107">
        <v>105</v>
      </c>
      <c r="D27" s="108">
        <v>16</v>
      </c>
      <c r="E27" s="109">
        <v>1210</v>
      </c>
      <c r="F27" s="108">
        <v>13</v>
      </c>
      <c r="G27" s="109">
        <v>2180</v>
      </c>
      <c r="H27" s="108">
        <v>13</v>
      </c>
      <c r="I27" s="109">
        <v>2420</v>
      </c>
      <c r="J27" s="108">
        <v>13</v>
      </c>
      <c r="K27" s="109">
        <v>3590</v>
      </c>
      <c r="L27" s="108">
        <v>13</v>
      </c>
      <c r="M27" s="109">
        <v>4420</v>
      </c>
      <c r="N27" s="108">
        <v>13</v>
      </c>
    </row>
    <row r="28" spans="1:30" x14ac:dyDescent="0.2">
      <c r="A28" s="107">
        <v>101</v>
      </c>
      <c r="B28" s="108">
        <v>13</v>
      </c>
      <c r="C28" s="107">
        <v>106</v>
      </c>
      <c r="D28" s="108">
        <v>15</v>
      </c>
      <c r="E28" s="109">
        <v>1211</v>
      </c>
      <c r="F28" s="108">
        <v>12</v>
      </c>
      <c r="G28" s="109">
        <v>2181</v>
      </c>
      <c r="H28" s="108">
        <v>12</v>
      </c>
      <c r="I28" s="109">
        <v>2421</v>
      </c>
      <c r="J28" s="108">
        <v>12</v>
      </c>
      <c r="K28" s="109">
        <v>3591</v>
      </c>
      <c r="L28" s="108">
        <v>12</v>
      </c>
      <c r="M28" s="109">
        <v>4421</v>
      </c>
      <c r="N28" s="108">
        <v>12</v>
      </c>
    </row>
    <row r="29" spans="1:30" x14ac:dyDescent="0.2">
      <c r="A29" s="107">
        <v>102</v>
      </c>
      <c r="B29" s="108">
        <v>13</v>
      </c>
      <c r="C29" s="107">
        <v>107</v>
      </c>
      <c r="D29" s="108">
        <v>14</v>
      </c>
      <c r="E29" s="109">
        <v>1250</v>
      </c>
      <c r="F29" s="108">
        <v>12</v>
      </c>
      <c r="G29" s="109">
        <v>2240</v>
      </c>
      <c r="H29" s="108">
        <v>12</v>
      </c>
      <c r="I29" s="109">
        <v>2480</v>
      </c>
      <c r="J29" s="108">
        <v>12</v>
      </c>
      <c r="K29" s="109">
        <v>4050</v>
      </c>
      <c r="L29" s="108">
        <v>12</v>
      </c>
      <c r="M29" s="109">
        <v>4480</v>
      </c>
      <c r="N29" s="108">
        <v>12</v>
      </c>
    </row>
    <row r="30" spans="1:30" x14ac:dyDescent="0.2">
      <c r="A30" s="107">
        <v>103</v>
      </c>
      <c r="B30" s="108">
        <v>13</v>
      </c>
      <c r="C30" s="107">
        <v>108</v>
      </c>
      <c r="D30" s="108">
        <v>14</v>
      </c>
      <c r="E30" s="109">
        <v>1351</v>
      </c>
      <c r="F30" s="108">
        <v>11</v>
      </c>
      <c r="G30" s="109">
        <v>2241</v>
      </c>
      <c r="H30" s="108">
        <v>11</v>
      </c>
      <c r="I30" s="109">
        <v>2481</v>
      </c>
      <c r="J30" s="108">
        <v>11</v>
      </c>
      <c r="K30" s="109">
        <v>4051</v>
      </c>
      <c r="L30" s="108">
        <v>11</v>
      </c>
      <c r="M30" s="109">
        <v>4481</v>
      </c>
      <c r="N30" s="108">
        <v>11</v>
      </c>
    </row>
    <row r="31" spans="1:30" x14ac:dyDescent="0.2">
      <c r="A31" s="107">
        <v>104</v>
      </c>
      <c r="B31" s="108">
        <v>12</v>
      </c>
      <c r="C31" s="107">
        <v>109</v>
      </c>
      <c r="D31" s="108">
        <v>14</v>
      </c>
      <c r="E31" s="109">
        <v>1300</v>
      </c>
      <c r="F31" s="108">
        <v>11</v>
      </c>
      <c r="G31" s="109">
        <v>2300</v>
      </c>
      <c r="H31" s="108">
        <v>11</v>
      </c>
      <c r="I31" s="109">
        <v>2540</v>
      </c>
      <c r="J31" s="108">
        <v>11</v>
      </c>
      <c r="K31" s="109">
        <v>4100</v>
      </c>
      <c r="L31" s="108">
        <v>11</v>
      </c>
      <c r="M31" s="109">
        <v>4560</v>
      </c>
      <c r="N31" s="108">
        <v>11</v>
      </c>
    </row>
    <row r="32" spans="1:30" x14ac:dyDescent="0.2">
      <c r="A32" s="107">
        <v>105</v>
      </c>
      <c r="B32" s="108">
        <v>12</v>
      </c>
      <c r="C32" s="107">
        <v>110</v>
      </c>
      <c r="D32" s="108">
        <v>14</v>
      </c>
      <c r="E32" s="109">
        <v>1301</v>
      </c>
      <c r="F32" s="108">
        <v>10</v>
      </c>
      <c r="G32" s="109">
        <v>2301</v>
      </c>
      <c r="H32" s="108">
        <v>10</v>
      </c>
      <c r="I32" s="109">
        <v>2541</v>
      </c>
      <c r="J32" s="108">
        <v>10</v>
      </c>
      <c r="K32" s="109">
        <v>4101</v>
      </c>
      <c r="L32" s="108">
        <v>10</v>
      </c>
      <c r="M32" s="109">
        <v>4561</v>
      </c>
      <c r="N32" s="108">
        <v>10</v>
      </c>
    </row>
    <row r="33" spans="1:14" x14ac:dyDescent="0.2">
      <c r="A33" s="107">
        <v>106</v>
      </c>
      <c r="B33" s="108">
        <v>12</v>
      </c>
      <c r="C33" s="107">
        <v>111</v>
      </c>
      <c r="D33" s="108">
        <v>13</v>
      </c>
      <c r="E33" s="109">
        <v>1350</v>
      </c>
      <c r="F33" s="108">
        <v>10</v>
      </c>
      <c r="G33" s="109">
        <v>2360</v>
      </c>
      <c r="H33" s="108">
        <v>10</v>
      </c>
      <c r="I33" s="109">
        <v>3000</v>
      </c>
      <c r="J33" s="108">
        <v>10</v>
      </c>
      <c r="K33" s="109">
        <v>4170</v>
      </c>
      <c r="L33" s="108">
        <v>10</v>
      </c>
      <c r="M33" s="109">
        <v>5040</v>
      </c>
      <c r="N33" s="108">
        <v>10</v>
      </c>
    </row>
    <row r="34" spans="1:14" x14ac:dyDescent="0.2">
      <c r="A34" s="107">
        <v>107</v>
      </c>
      <c r="B34" s="108">
        <v>12</v>
      </c>
      <c r="C34" s="107">
        <v>112</v>
      </c>
      <c r="D34" s="108">
        <v>13</v>
      </c>
      <c r="E34" s="109">
        <v>1351</v>
      </c>
      <c r="F34" s="108">
        <v>9</v>
      </c>
      <c r="G34" s="109">
        <v>2361</v>
      </c>
      <c r="H34" s="108">
        <v>9</v>
      </c>
      <c r="I34" s="109">
        <v>3001</v>
      </c>
      <c r="J34" s="108">
        <v>9</v>
      </c>
      <c r="K34" s="109">
        <v>4171</v>
      </c>
      <c r="L34" s="108">
        <v>9</v>
      </c>
      <c r="M34" s="109">
        <v>5041</v>
      </c>
      <c r="N34" s="108">
        <v>9</v>
      </c>
    </row>
    <row r="35" spans="1:14" x14ac:dyDescent="0.2">
      <c r="A35" s="107">
        <v>108</v>
      </c>
      <c r="B35" s="108">
        <v>11</v>
      </c>
      <c r="C35" s="107">
        <v>113</v>
      </c>
      <c r="D35" s="108">
        <v>13</v>
      </c>
      <c r="E35" s="109">
        <v>1400</v>
      </c>
      <c r="F35" s="108">
        <v>9</v>
      </c>
      <c r="G35" s="109">
        <v>2420</v>
      </c>
      <c r="H35" s="108">
        <v>9</v>
      </c>
      <c r="I35" s="109">
        <v>3060</v>
      </c>
      <c r="J35" s="108">
        <v>9</v>
      </c>
      <c r="K35" s="109">
        <v>4240</v>
      </c>
      <c r="L35" s="108">
        <v>9</v>
      </c>
      <c r="M35" s="109">
        <v>5120</v>
      </c>
      <c r="N35" s="108">
        <v>9</v>
      </c>
    </row>
    <row r="36" spans="1:14" x14ac:dyDescent="0.2">
      <c r="A36" s="107">
        <v>109</v>
      </c>
      <c r="B36" s="108">
        <v>11</v>
      </c>
      <c r="C36" s="107">
        <v>114</v>
      </c>
      <c r="D36" s="108">
        <v>13</v>
      </c>
      <c r="E36" s="109">
        <v>1401</v>
      </c>
      <c r="F36" s="108">
        <v>8</v>
      </c>
      <c r="G36" s="109">
        <v>2421</v>
      </c>
      <c r="H36" s="108">
        <v>8</v>
      </c>
      <c r="I36" s="109">
        <v>3061</v>
      </c>
      <c r="J36" s="108">
        <v>8</v>
      </c>
      <c r="K36" s="109">
        <v>4241</v>
      </c>
      <c r="L36" s="108">
        <v>8</v>
      </c>
      <c r="M36" s="109">
        <v>5121</v>
      </c>
      <c r="N36" s="108">
        <v>8</v>
      </c>
    </row>
    <row r="37" spans="1:14" x14ac:dyDescent="0.2">
      <c r="A37" s="107">
        <v>110</v>
      </c>
      <c r="B37" s="108">
        <v>11</v>
      </c>
      <c r="C37" s="107">
        <v>115</v>
      </c>
      <c r="D37" s="108">
        <v>12</v>
      </c>
      <c r="E37" s="109">
        <v>1450</v>
      </c>
      <c r="F37" s="108">
        <v>8</v>
      </c>
      <c r="G37" s="109">
        <v>2480</v>
      </c>
      <c r="H37" s="108">
        <v>8</v>
      </c>
      <c r="I37" s="109">
        <v>3130</v>
      </c>
      <c r="J37" s="108">
        <v>8</v>
      </c>
      <c r="K37" s="109">
        <v>4310</v>
      </c>
      <c r="L37" s="108">
        <v>8</v>
      </c>
      <c r="M37" s="109">
        <v>5200</v>
      </c>
      <c r="N37" s="108">
        <v>8</v>
      </c>
    </row>
    <row r="38" spans="1:14" x14ac:dyDescent="0.2">
      <c r="A38" s="107">
        <v>111</v>
      </c>
      <c r="B38" s="108">
        <v>11</v>
      </c>
      <c r="C38" s="107">
        <v>116</v>
      </c>
      <c r="D38" s="108">
        <v>12</v>
      </c>
      <c r="E38" s="109">
        <v>1451</v>
      </c>
      <c r="F38" s="108">
        <v>7</v>
      </c>
      <c r="G38" s="109">
        <v>2481</v>
      </c>
      <c r="H38" s="108">
        <v>7</v>
      </c>
      <c r="I38" s="109">
        <v>3131</v>
      </c>
      <c r="J38" s="108">
        <v>7</v>
      </c>
      <c r="K38" s="109">
        <v>4311</v>
      </c>
      <c r="L38" s="108">
        <v>7</v>
      </c>
      <c r="M38" s="109">
        <v>5201</v>
      </c>
      <c r="N38" s="108">
        <v>7</v>
      </c>
    </row>
    <row r="39" spans="1:14" x14ac:dyDescent="0.2">
      <c r="A39" s="107">
        <v>112</v>
      </c>
      <c r="B39" s="108">
        <v>10</v>
      </c>
      <c r="C39" s="107">
        <v>117</v>
      </c>
      <c r="D39" s="108">
        <v>12</v>
      </c>
      <c r="E39" s="109">
        <v>1500</v>
      </c>
      <c r="F39" s="108">
        <v>7</v>
      </c>
      <c r="G39" s="109">
        <v>2540</v>
      </c>
      <c r="H39" s="108">
        <v>7</v>
      </c>
      <c r="I39" s="109">
        <v>3200</v>
      </c>
      <c r="J39" s="108">
        <v>7</v>
      </c>
      <c r="K39" s="109">
        <v>4400</v>
      </c>
      <c r="L39" s="108">
        <v>7</v>
      </c>
      <c r="M39" s="109">
        <v>5300</v>
      </c>
      <c r="N39" s="108">
        <v>7</v>
      </c>
    </row>
    <row r="40" spans="1:14" x14ac:dyDescent="0.2">
      <c r="A40" s="107">
        <v>113</v>
      </c>
      <c r="B40" s="108">
        <v>10</v>
      </c>
      <c r="C40" s="107">
        <v>118</v>
      </c>
      <c r="D40" s="108">
        <v>12</v>
      </c>
      <c r="E40" s="109">
        <v>1501</v>
      </c>
      <c r="F40" s="108">
        <v>6</v>
      </c>
      <c r="G40" s="109">
        <v>2541</v>
      </c>
      <c r="H40" s="108">
        <v>6</v>
      </c>
      <c r="I40" s="109">
        <v>3201</v>
      </c>
      <c r="J40" s="108">
        <v>6</v>
      </c>
      <c r="K40" s="109">
        <v>4401</v>
      </c>
      <c r="L40" s="108">
        <v>6</v>
      </c>
      <c r="M40" s="109">
        <v>5301</v>
      </c>
      <c r="N40" s="108">
        <v>6</v>
      </c>
    </row>
    <row r="41" spans="1:14" x14ac:dyDescent="0.2">
      <c r="A41" s="107">
        <v>114</v>
      </c>
      <c r="B41" s="108">
        <v>10</v>
      </c>
      <c r="C41" s="107">
        <v>119</v>
      </c>
      <c r="D41" s="108">
        <v>11</v>
      </c>
      <c r="E41" s="109">
        <v>1550</v>
      </c>
      <c r="F41" s="108">
        <v>6</v>
      </c>
      <c r="G41" s="109">
        <v>3000</v>
      </c>
      <c r="H41" s="108">
        <v>6</v>
      </c>
      <c r="I41" s="109">
        <v>3280</v>
      </c>
      <c r="J41" s="108">
        <v>6</v>
      </c>
      <c r="K41" s="109">
        <v>4480</v>
      </c>
      <c r="L41" s="108">
        <v>6</v>
      </c>
      <c r="M41" s="109">
        <v>5410</v>
      </c>
      <c r="N41" s="108">
        <v>6</v>
      </c>
    </row>
    <row r="42" spans="1:14" x14ac:dyDescent="0.2">
      <c r="A42" s="107">
        <v>115</v>
      </c>
      <c r="B42" s="108">
        <v>10</v>
      </c>
      <c r="C42" s="107">
        <v>120</v>
      </c>
      <c r="D42" s="108">
        <v>11</v>
      </c>
      <c r="E42" s="109">
        <v>1551</v>
      </c>
      <c r="F42" s="108">
        <v>5</v>
      </c>
      <c r="G42" s="109">
        <v>3001</v>
      </c>
      <c r="H42" s="108">
        <v>5</v>
      </c>
      <c r="I42" s="109">
        <v>3281</v>
      </c>
      <c r="J42" s="108">
        <v>5</v>
      </c>
      <c r="K42" s="109">
        <v>4481</v>
      </c>
      <c r="L42" s="108">
        <v>5</v>
      </c>
      <c r="M42" s="109">
        <v>5411</v>
      </c>
      <c r="N42" s="108">
        <v>5</v>
      </c>
    </row>
    <row r="43" spans="1:14" x14ac:dyDescent="0.2">
      <c r="A43" s="107">
        <v>116</v>
      </c>
      <c r="B43" s="108">
        <v>9</v>
      </c>
      <c r="C43" s="107">
        <v>121</v>
      </c>
      <c r="D43" s="108">
        <v>11</v>
      </c>
      <c r="E43" s="109">
        <v>2000</v>
      </c>
      <c r="F43" s="108">
        <v>5</v>
      </c>
      <c r="G43" s="109">
        <v>3060</v>
      </c>
      <c r="H43" s="108">
        <v>5</v>
      </c>
      <c r="I43" s="109">
        <v>3370</v>
      </c>
      <c r="J43" s="108">
        <v>5</v>
      </c>
      <c r="K43" s="109">
        <v>4580</v>
      </c>
      <c r="L43" s="108">
        <v>5</v>
      </c>
      <c r="M43" s="109">
        <v>5520</v>
      </c>
      <c r="N43" s="108">
        <v>5</v>
      </c>
    </row>
    <row r="44" spans="1:14" x14ac:dyDescent="0.2">
      <c r="A44" s="107">
        <v>117</v>
      </c>
      <c r="B44" s="108">
        <v>9</v>
      </c>
      <c r="C44" s="107">
        <v>122</v>
      </c>
      <c r="D44" s="108">
        <v>11</v>
      </c>
      <c r="E44" s="109">
        <v>2001</v>
      </c>
      <c r="F44" s="108">
        <v>4</v>
      </c>
      <c r="G44" s="109">
        <v>3061</v>
      </c>
      <c r="H44" s="108">
        <v>4</v>
      </c>
      <c r="I44" s="109">
        <v>3371</v>
      </c>
      <c r="J44" s="108">
        <v>4</v>
      </c>
      <c r="K44" s="109">
        <v>4581</v>
      </c>
      <c r="L44" s="108">
        <v>4</v>
      </c>
      <c r="M44" s="109">
        <v>5521</v>
      </c>
      <c r="N44" s="108">
        <v>4</v>
      </c>
    </row>
    <row r="45" spans="1:14" x14ac:dyDescent="0.2">
      <c r="A45" s="107">
        <v>118</v>
      </c>
      <c r="B45" s="108">
        <v>9</v>
      </c>
      <c r="C45" s="107">
        <v>123</v>
      </c>
      <c r="D45" s="108">
        <v>10</v>
      </c>
      <c r="E45" s="109">
        <v>2060</v>
      </c>
      <c r="F45" s="108">
        <v>4</v>
      </c>
      <c r="G45" s="109">
        <v>3120</v>
      </c>
      <c r="H45" s="108">
        <v>4</v>
      </c>
      <c r="I45" s="109">
        <v>3470</v>
      </c>
      <c r="J45" s="108">
        <v>4</v>
      </c>
      <c r="K45" s="109">
        <v>5080</v>
      </c>
      <c r="L45" s="108">
        <v>4</v>
      </c>
      <c r="M45" s="109">
        <v>6040</v>
      </c>
      <c r="N45" s="108">
        <v>4</v>
      </c>
    </row>
    <row r="46" spans="1:14" x14ac:dyDescent="0.2">
      <c r="A46" s="107">
        <v>119</v>
      </c>
      <c r="B46" s="108">
        <v>9</v>
      </c>
      <c r="C46" s="107">
        <v>124</v>
      </c>
      <c r="D46" s="108">
        <v>10</v>
      </c>
      <c r="E46" s="109">
        <v>2061</v>
      </c>
      <c r="F46" s="108">
        <v>3</v>
      </c>
      <c r="G46" s="109">
        <v>3121</v>
      </c>
      <c r="H46" s="108">
        <v>3</v>
      </c>
      <c r="I46" s="109">
        <v>3471</v>
      </c>
      <c r="J46" s="108">
        <v>3</v>
      </c>
      <c r="K46" s="109">
        <v>5081</v>
      </c>
      <c r="L46" s="108">
        <v>3</v>
      </c>
      <c r="M46" s="109">
        <v>6041</v>
      </c>
      <c r="N46" s="108">
        <v>3</v>
      </c>
    </row>
    <row r="47" spans="1:14" x14ac:dyDescent="0.2">
      <c r="A47" s="107">
        <v>120</v>
      </c>
      <c r="B47" s="108">
        <v>9</v>
      </c>
      <c r="C47" s="107">
        <v>125</v>
      </c>
      <c r="D47" s="108">
        <v>10</v>
      </c>
      <c r="E47" s="109">
        <v>2130</v>
      </c>
      <c r="F47" s="108">
        <v>3</v>
      </c>
      <c r="G47" s="109">
        <v>3200</v>
      </c>
      <c r="H47" s="108">
        <v>3</v>
      </c>
      <c r="I47" s="109">
        <v>4000</v>
      </c>
      <c r="J47" s="108">
        <v>3</v>
      </c>
      <c r="K47" s="109">
        <v>5200</v>
      </c>
      <c r="L47" s="108">
        <v>3</v>
      </c>
      <c r="M47" s="109">
        <v>6180</v>
      </c>
      <c r="N47" s="108">
        <v>3</v>
      </c>
    </row>
    <row r="48" spans="1:14" x14ac:dyDescent="0.2">
      <c r="A48" s="107">
        <v>121</v>
      </c>
      <c r="B48" s="108">
        <v>8</v>
      </c>
      <c r="C48" s="107">
        <v>126</v>
      </c>
      <c r="D48" s="108">
        <v>10</v>
      </c>
      <c r="E48" s="109">
        <v>2131</v>
      </c>
      <c r="F48" s="108">
        <v>2</v>
      </c>
      <c r="G48" s="109">
        <v>3201</v>
      </c>
      <c r="H48" s="108">
        <v>2</v>
      </c>
      <c r="I48" s="109">
        <v>4001</v>
      </c>
      <c r="J48" s="108">
        <v>2</v>
      </c>
      <c r="K48" s="109">
        <v>5201</v>
      </c>
      <c r="L48" s="108">
        <v>2</v>
      </c>
      <c r="M48" s="109">
        <v>6181</v>
      </c>
      <c r="N48" s="108">
        <v>2</v>
      </c>
    </row>
    <row r="49" spans="1:14" x14ac:dyDescent="0.2">
      <c r="A49" s="107">
        <v>122</v>
      </c>
      <c r="B49" s="108">
        <v>8</v>
      </c>
      <c r="C49" s="107">
        <v>127</v>
      </c>
      <c r="D49" s="108">
        <v>10</v>
      </c>
      <c r="E49" s="109">
        <v>2200</v>
      </c>
      <c r="F49" s="108">
        <v>2</v>
      </c>
      <c r="G49" s="109">
        <v>3300</v>
      </c>
      <c r="H49" s="108">
        <v>2</v>
      </c>
      <c r="I49" s="109">
        <v>4150</v>
      </c>
      <c r="J49" s="108">
        <v>2</v>
      </c>
      <c r="K49" s="109">
        <v>5320</v>
      </c>
      <c r="L49" s="108">
        <v>2</v>
      </c>
      <c r="M49" s="109">
        <v>6350</v>
      </c>
      <c r="N49" s="108">
        <v>2</v>
      </c>
    </row>
    <row r="50" spans="1:14" x14ac:dyDescent="0.2">
      <c r="A50" s="107">
        <v>123</v>
      </c>
      <c r="B50" s="108">
        <v>8</v>
      </c>
      <c r="C50" s="107">
        <v>128</v>
      </c>
      <c r="D50" s="108">
        <v>9</v>
      </c>
      <c r="E50" s="109">
        <v>2201</v>
      </c>
      <c r="F50" s="108">
        <v>1</v>
      </c>
      <c r="G50" s="109">
        <v>3301</v>
      </c>
      <c r="H50" s="108">
        <v>1</v>
      </c>
      <c r="I50" s="109">
        <v>4151</v>
      </c>
      <c r="J50" s="108">
        <v>1</v>
      </c>
      <c r="K50" s="109">
        <v>5321</v>
      </c>
      <c r="L50" s="108">
        <v>1</v>
      </c>
      <c r="M50" s="109">
        <v>6351</v>
      </c>
      <c r="N50" s="108">
        <v>1</v>
      </c>
    </row>
    <row r="51" spans="1:14" x14ac:dyDescent="0.2">
      <c r="A51" s="107">
        <v>124</v>
      </c>
      <c r="B51" s="108">
        <v>8</v>
      </c>
      <c r="C51" s="107">
        <v>129</v>
      </c>
      <c r="D51" s="108">
        <v>9</v>
      </c>
      <c r="E51" s="109">
        <v>5000</v>
      </c>
      <c r="F51" s="108">
        <v>1</v>
      </c>
      <c r="G51" s="109">
        <v>7000</v>
      </c>
      <c r="H51" s="108">
        <v>1</v>
      </c>
      <c r="I51" s="109">
        <v>9000</v>
      </c>
      <c r="J51" s="108">
        <v>1</v>
      </c>
      <c r="K51" s="109">
        <v>12000</v>
      </c>
      <c r="L51" s="108">
        <v>1</v>
      </c>
      <c r="M51" s="109">
        <v>13000</v>
      </c>
      <c r="N51" s="108">
        <v>1</v>
      </c>
    </row>
    <row r="52" spans="1:14" x14ac:dyDescent="0.2">
      <c r="A52" s="107">
        <v>125</v>
      </c>
      <c r="B52" s="108">
        <v>8</v>
      </c>
      <c r="C52" s="107">
        <v>130</v>
      </c>
      <c r="D52" s="108">
        <v>9</v>
      </c>
      <c r="E52" s="109"/>
      <c r="F52" s="108"/>
      <c r="G52" s="109"/>
      <c r="H52" s="108"/>
      <c r="I52" s="109"/>
      <c r="J52" s="108"/>
      <c r="K52" s="109"/>
      <c r="L52" s="108"/>
      <c r="M52" s="109"/>
      <c r="N52" s="108"/>
    </row>
    <row r="53" spans="1:14" x14ac:dyDescent="0.2">
      <c r="A53" s="107">
        <v>126</v>
      </c>
      <c r="B53" s="108">
        <v>7</v>
      </c>
      <c r="C53" s="107">
        <v>131</v>
      </c>
      <c r="D53" s="108">
        <v>9</v>
      </c>
      <c r="E53" s="109"/>
      <c r="F53" s="108"/>
      <c r="G53" s="109"/>
      <c r="H53" s="108"/>
      <c r="I53" s="109"/>
      <c r="J53" s="108"/>
      <c r="K53" s="109"/>
      <c r="L53" s="108"/>
      <c r="M53" s="109"/>
      <c r="N53" s="108"/>
    </row>
    <row r="54" spans="1:14" x14ac:dyDescent="0.2">
      <c r="A54" s="107">
        <v>127</v>
      </c>
      <c r="B54" s="108">
        <v>7</v>
      </c>
      <c r="C54" s="107">
        <v>132</v>
      </c>
      <c r="D54" s="108">
        <v>9</v>
      </c>
      <c r="E54" s="109"/>
      <c r="F54" s="108"/>
      <c r="G54" s="109"/>
      <c r="H54" s="108"/>
      <c r="I54" s="109"/>
      <c r="J54" s="108"/>
      <c r="K54" s="109"/>
      <c r="L54" s="108"/>
      <c r="M54" s="109"/>
      <c r="N54" s="108"/>
    </row>
    <row r="55" spans="1:14" x14ac:dyDescent="0.2">
      <c r="A55" s="107">
        <v>128</v>
      </c>
      <c r="B55" s="108">
        <v>7</v>
      </c>
      <c r="C55" s="107">
        <v>133</v>
      </c>
      <c r="D55" s="108">
        <v>8</v>
      </c>
      <c r="E55" s="109"/>
      <c r="F55" s="108"/>
      <c r="G55" s="109"/>
      <c r="H55" s="108"/>
      <c r="I55" s="109"/>
      <c r="J55" s="108"/>
      <c r="K55" s="109"/>
      <c r="L55" s="108"/>
      <c r="M55" s="109"/>
      <c r="N55" s="108"/>
    </row>
    <row r="56" spans="1:14" x14ac:dyDescent="0.2">
      <c r="A56" s="107">
        <v>129</v>
      </c>
      <c r="B56" s="108">
        <v>7</v>
      </c>
      <c r="C56" s="107">
        <v>134</v>
      </c>
      <c r="D56" s="108">
        <v>8</v>
      </c>
      <c r="E56" s="109"/>
      <c r="F56" s="108"/>
      <c r="G56" s="109"/>
      <c r="H56" s="108"/>
      <c r="I56" s="109"/>
      <c r="J56" s="108"/>
      <c r="K56" s="109"/>
      <c r="L56" s="108"/>
      <c r="M56" s="109"/>
      <c r="N56" s="108"/>
    </row>
    <row r="57" spans="1:14" x14ac:dyDescent="0.2">
      <c r="A57" s="107">
        <v>130</v>
      </c>
      <c r="B57" s="108">
        <v>7</v>
      </c>
      <c r="C57" s="107">
        <v>135</v>
      </c>
      <c r="D57" s="108">
        <v>8</v>
      </c>
      <c r="E57" s="109"/>
      <c r="F57" s="108"/>
      <c r="G57" s="109"/>
      <c r="H57" s="108"/>
      <c r="I57" s="109"/>
      <c r="J57" s="108"/>
      <c r="K57" s="109"/>
      <c r="L57" s="108"/>
      <c r="M57" s="109"/>
      <c r="N57" s="108"/>
    </row>
    <row r="58" spans="1:14" x14ac:dyDescent="0.2">
      <c r="A58" s="107">
        <v>131</v>
      </c>
      <c r="B58" s="108">
        <v>6</v>
      </c>
      <c r="C58" s="107">
        <v>136</v>
      </c>
      <c r="D58" s="108">
        <v>8</v>
      </c>
      <c r="E58" s="109"/>
      <c r="F58" s="108"/>
      <c r="G58" s="109"/>
      <c r="H58" s="108"/>
      <c r="I58" s="109"/>
      <c r="J58" s="108"/>
      <c r="K58" s="109"/>
      <c r="L58" s="108"/>
      <c r="M58" s="109"/>
      <c r="N58" s="108"/>
    </row>
    <row r="59" spans="1:14" x14ac:dyDescent="0.2">
      <c r="A59" s="107">
        <v>132</v>
      </c>
      <c r="B59" s="108">
        <v>6</v>
      </c>
      <c r="C59" s="107">
        <v>137</v>
      </c>
      <c r="D59" s="108">
        <v>8</v>
      </c>
      <c r="E59" s="109"/>
      <c r="F59" s="108"/>
      <c r="G59" s="109"/>
      <c r="H59" s="108"/>
      <c r="I59" s="109"/>
      <c r="J59" s="108"/>
      <c r="K59" s="109"/>
      <c r="L59" s="108"/>
      <c r="M59" s="109"/>
      <c r="N59" s="108"/>
    </row>
    <row r="60" spans="1:14" x14ac:dyDescent="0.2">
      <c r="A60" s="107">
        <v>133</v>
      </c>
      <c r="B60" s="108">
        <v>6</v>
      </c>
      <c r="C60" s="107">
        <v>138</v>
      </c>
      <c r="D60" s="108">
        <v>7</v>
      </c>
      <c r="E60" s="109"/>
      <c r="F60" s="108"/>
      <c r="G60" s="109"/>
      <c r="H60" s="108"/>
      <c r="I60" s="109"/>
      <c r="J60" s="108"/>
      <c r="K60" s="109"/>
      <c r="L60" s="108"/>
      <c r="M60" s="109"/>
      <c r="N60" s="108"/>
    </row>
    <row r="61" spans="1:14" x14ac:dyDescent="0.2">
      <c r="A61" s="107">
        <v>134</v>
      </c>
      <c r="B61" s="108">
        <v>6</v>
      </c>
      <c r="C61" s="107">
        <v>139</v>
      </c>
      <c r="D61" s="108">
        <v>7</v>
      </c>
      <c r="E61" s="109"/>
      <c r="F61" s="108"/>
      <c r="G61" s="109"/>
      <c r="H61" s="108"/>
      <c r="I61" s="109"/>
      <c r="J61" s="108"/>
      <c r="K61" s="109"/>
      <c r="L61" s="108"/>
      <c r="M61" s="109"/>
      <c r="N61" s="108"/>
    </row>
    <row r="62" spans="1:14" x14ac:dyDescent="0.2">
      <c r="A62" s="107">
        <v>135</v>
      </c>
      <c r="B62" s="108">
        <v>6</v>
      </c>
      <c r="C62" s="107">
        <v>140</v>
      </c>
      <c r="D62" s="108">
        <v>7</v>
      </c>
      <c r="E62" s="109"/>
      <c r="F62" s="108"/>
      <c r="G62" s="109"/>
      <c r="H62" s="108"/>
      <c r="I62" s="109"/>
      <c r="J62" s="108"/>
      <c r="K62" s="109"/>
      <c r="L62" s="108"/>
      <c r="M62" s="109"/>
      <c r="N62" s="108"/>
    </row>
    <row r="63" spans="1:14" x14ac:dyDescent="0.2">
      <c r="A63" s="107">
        <v>136</v>
      </c>
      <c r="B63" s="108">
        <v>5</v>
      </c>
      <c r="C63" s="107">
        <v>141</v>
      </c>
      <c r="D63" s="108">
        <v>7</v>
      </c>
      <c r="E63" s="109"/>
      <c r="F63" s="108"/>
      <c r="G63" s="109"/>
      <c r="H63" s="108"/>
      <c r="I63" s="109"/>
      <c r="J63" s="108"/>
      <c r="K63" s="109"/>
      <c r="L63" s="108"/>
      <c r="M63" s="109"/>
      <c r="N63" s="108"/>
    </row>
    <row r="64" spans="1:14" x14ac:dyDescent="0.2">
      <c r="A64" s="107">
        <v>137</v>
      </c>
      <c r="B64" s="108">
        <v>5</v>
      </c>
      <c r="C64" s="107">
        <v>142</v>
      </c>
      <c r="D64" s="108">
        <v>7</v>
      </c>
      <c r="E64" s="109"/>
      <c r="F64" s="108"/>
      <c r="G64" s="109"/>
      <c r="H64" s="108"/>
      <c r="I64" s="109"/>
      <c r="J64" s="108"/>
      <c r="K64" s="109"/>
      <c r="L64" s="108"/>
      <c r="M64" s="109"/>
      <c r="N64" s="108"/>
    </row>
    <row r="65" spans="1:14" x14ac:dyDescent="0.2">
      <c r="A65" s="107">
        <v>138</v>
      </c>
      <c r="B65" s="108">
        <v>5</v>
      </c>
      <c r="C65" s="107">
        <v>143</v>
      </c>
      <c r="D65" s="108">
        <v>6</v>
      </c>
      <c r="E65" s="109"/>
      <c r="F65" s="108"/>
      <c r="G65" s="109"/>
      <c r="H65" s="108"/>
      <c r="I65" s="109"/>
      <c r="J65" s="108"/>
      <c r="K65" s="109"/>
      <c r="L65" s="108"/>
      <c r="M65" s="109"/>
      <c r="N65" s="108"/>
    </row>
    <row r="66" spans="1:14" x14ac:dyDescent="0.2">
      <c r="A66" s="107">
        <v>139</v>
      </c>
      <c r="B66" s="108">
        <v>5</v>
      </c>
      <c r="C66" s="107">
        <v>144</v>
      </c>
      <c r="D66" s="108">
        <v>6</v>
      </c>
      <c r="E66" s="109"/>
      <c r="F66" s="108"/>
      <c r="G66" s="109"/>
      <c r="H66" s="108"/>
      <c r="I66" s="109"/>
      <c r="J66" s="108"/>
      <c r="K66" s="109"/>
      <c r="L66" s="108"/>
      <c r="M66" s="109"/>
      <c r="N66" s="108"/>
    </row>
    <row r="67" spans="1:14" x14ac:dyDescent="0.2">
      <c r="A67" s="107">
        <v>140</v>
      </c>
      <c r="B67" s="108">
        <v>5</v>
      </c>
      <c r="C67" s="107">
        <v>145</v>
      </c>
      <c r="D67" s="108">
        <v>6</v>
      </c>
      <c r="E67" s="109"/>
      <c r="F67" s="108"/>
      <c r="G67" s="109"/>
      <c r="H67" s="108"/>
      <c r="I67" s="109"/>
      <c r="J67" s="108"/>
      <c r="K67" s="109"/>
      <c r="L67" s="108"/>
      <c r="M67" s="109"/>
      <c r="N67" s="108"/>
    </row>
    <row r="68" spans="1:14" x14ac:dyDescent="0.2">
      <c r="A68" s="107">
        <v>141</v>
      </c>
      <c r="B68" s="108">
        <v>5</v>
      </c>
      <c r="C68" s="107">
        <v>146</v>
      </c>
      <c r="D68" s="108">
        <v>6</v>
      </c>
      <c r="E68" s="109"/>
      <c r="F68" s="108"/>
      <c r="G68" s="109"/>
      <c r="H68" s="108"/>
      <c r="I68" s="109"/>
      <c r="J68" s="108"/>
      <c r="K68" s="109"/>
      <c r="L68" s="108"/>
      <c r="M68" s="109"/>
      <c r="N68" s="108"/>
    </row>
    <row r="69" spans="1:14" x14ac:dyDescent="0.2">
      <c r="A69" s="107">
        <v>142</v>
      </c>
      <c r="B69" s="108">
        <v>4</v>
      </c>
      <c r="C69" s="107">
        <v>147</v>
      </c>
      <c r="D69" s="108">
        <v>6</v>
      </c>
      <c r="E69" s="109"/>
      <c r="F69" s="108"/>
      <c r="G69" s="109"/>
      <c r="H69" s="108"/>
      <c r="I69" s="109"/>
      <c r="J69" s="108"/>
      <c r="K69" s="109"/>
      <c r="L69" s="108"/>
      <c r="M69" s="109"/>
      <c r="N69" s="108"/>
    </row>
    <row r="70" spans="1:14" x14ac:dyDescent="0.2">
      <c r="A70" s="107">
        <v>143</v>
      </c>
      <c r="B70" s="108">
        <v>4</v>
      </c>
      <c r="C70" s="107">
        <v>148</v>
      </c>
      <c r="D70" s="108">
        <v>5</v>
      </c>
      <c r="E70" s="109"/>
      <c r="F70" s="108"/>
      <c r="G70" s="109"/>
      <c r="H70" s="108"/>
      <c r="I70" s="109"/>
      <c r="J70" s="108"/>
      <c r="K70" s="109"/>
      <c r="L70" s="108"/>
      <c r="M70" s="109"/>
      <c r="N70" s="108"/>
    </row>
    <row r="71" spans="1:14" x14ac:dyDescent="0.2">
      <c r="A71" s="107">
        <v>144</v>
      </c>
      <c r="B71" s="108">
        <v>4</v>
      </c>
      <c r="C71" s="107">
        <v>149</v>
      </c>
      <c r="D71" s="108">
        <v>5</v>
      </c>
      <c r="E71" s="109"/>
      <c r="F71" s="108"/>
      <c r="G71" s="109"/>
      <c r="H71" s="108"/>
      <c r="I71" s="109"/>
      <c r="J71" s="108"/>
      <c r="K71" s="109"/>
      <c r="L71" s="108"/>
      <c r="M71" s="109"/>
      <c r="N71" s="108"/>
    </row>
    <row r="72" spans="1:14" x14ac:dyDescent="0.2">
      <c r="A72" s="107">
        <v>145</v>
      </c>
      <c r="B72" s="108">
        <v>4</v>
      </c>
      <c r="C72" s="107">
        <v>150</v>
      </c>
      <c r="D72" s="108">
        <v>5</v>
      </c>
      <c r="E72" s="109"/>
      <c r="F72" s="108"/>
      <c r="G72" s="109"/>
      <c r="H72" s="108"/>
      <c r="I72" s="109"/>
      <c r="J72" s="108"/>
      <c r="K72" s="109"/>
      <c r="L72" s="108"/>
      <c r="M72" s="109"/>
      <c r="N72" s="108"/>
    </row>
    <row r="73" spans="1:14" x14ac:dyDescent="0.2">
      <c r="A73" s="107">
        <v>146</v>
      </c>
      <c r="B73" s="108">
        <v>4</v>
      </c>
      <c r="C73" s="107">
        <v>151</v>
      </c>
      <c r="D73" s="108">
        <v>5</v>
      </c>
      <c r="E73" s="109"/>
      <c r="F73" s="108"/>
      <c r="G73" s="109"/>
      <c r="H73" s="108"/>
      <c r="I73" s="109"/>
      <c r="J73" s="108"/>
      <c r="K73" s="109"/>
      <c r="L73" s="108"/>
      <c r="M73" s="109"/>
      <c r="N73" s="108"/>
    </row>
    <row r="74" spans="1:14" x14ac:dyDescent="0.2">
      <c r="A74" s="107">
        <v>147</v>
      </c>
      <c r="B74" s="108">
        <v>4</v>
      </c>
      <c r="C74" s="107">
        <v>152</v>
      </c>
      <c r="D74" s="108">
        <v>5</v>
      </c>
      <c r="E74" s="109"/>
      <c r="F74" s="108"/>
      <c r="G74" s="109"/>
      <c r="H74" s="108"/>
      <c r="I74" s="109"/>
      <c r="J74" s="108"/>
      <c r="K74" s="109"/>
      <c r="L74" s="108"/>
      <c r="M74" s="109"/>
      <c r="N74" s="108"/>
    </row>
    <row r="75" spans="1:14" x14ac:dyDescent="0.2">
      <c r="A75" s="107">
        <v>148</v>
      </c>
      <c r="B75" s="108">
        <v>3</v>
      </c>
      <c r="C75" s="107">
        <v>153</v>
      </c>
      <c r="D75" s="108">
        <v>4</v>
      </c>
      <c r="E75" s="109"/>
      <c r="F75" s="108"/>
      <c r="G75" s="109"/>
      <c r="H75" s="108"/>
      <c r="I75" s="109"/>
      <c r="J75" s="108"/>
      <c r="K75" s="109"/>
      <c r="L75" s="108"/>
      <c r="M75" s="109"/>
      <c r="N75" s="108"/>
    </row>
    <row r="76" spans="1:14" x14ac:dyDescent="0.2">
      <c r="A76" s="107">
        <v>149</v>
      </c>
      <c r="B76" s="108">
        <v>3</v>
      </c>
      <c r="C76" s="107">
        <v>154</v>
      </c>
      <c r="D76" s="108">
        <v>4</v>
      </c>
      <c r="E76" s="109"/>
      <c r="F76" s="108"/>
      <c r="G76" s="109"/>
      <c r="H76" s="108"/>
      <c r="I76" s="109"/>
      <c r="J76" s="108"/>
      <c r="K76" s="109"/>
      <c r="L76" s="108"/>
      <c r="M76" s="109"/>
      <c r="N76" s="108"/>
    </row>
    <row r="77" spans="1:14" x14ac:dyDescent="0.2">
      <c r="A77" s="107">
        <v>150</v>
      </c>
      <c r="B77" s="108">
        <v>3</v>
      </c>
      <c r="C77" s="107">
        <v>155</v>
      </c>
      <c r="D77" s="108">
        <v>4</v>
      </c>
      <c r="E77" s="109"/>
      <c r="F77" s="108"/>
      <c r="G77" s="109"/>
      <c r="H77" s="108"/>
      <c r="I77" s="109"/>
      <c r="J77" s="108"/>
      <c r="K77" s="109"/>
      <c r="L77" s="108"/>
      <c r="M77" s="109"/>
      <c r="N77" s="108"/>
    </row>
    <row r="78" spans="1:14" x14ac:dyDescent="0.2">
      <c r="A78" s="107">
        <v>151</v>
      </c>
      <c r="B78" s="108">
        <v>3</v>
      </c>
      <c r="C78" s="107">
        <v>156</v>
      </c>
      <c r="D78" s="108">
        <v>4</v>
      </c>
      <c r="E78" s="109"/>
      <c r="F78" s="108"/>
      <c r="G78" s="109"/>
      <c r="H78" s="108"/>
      <c r="I78" s="109"/>
      <c r="J78" s="108"/>
      <c r="K78" s="109"/>
      <c r="L78" s="108"/>
      <c r="M78" s="109"/>
      <c r="N78" s="108"/>
    </row>
    <row r="79" spans="1:14" x14ac:dyDescent="0.2">
      <c r="A79" s="107">
        <v>152</v>
      </c>
      <c r="B79" s="108">
        <v>3</v>
      </c>
      <c r="C79" s="107">
        <v>157</v>
      </c>
      <c r="D79" s="108">
        <v>4</v>
      </c>
      <c r="E79" s="109"/>
      <c r="F79" s="108"/>
      <c r="G79" s="109"/>
      <c r="H79" s="108"/>
      <c r="I79" s="109"/>
      <c r="J79" s="108"/>
      <c r="K79" s="109"/>
      <c r="L79" s="108"/>
      <c r="M79" s="109"/>
      <c r="N79" s="108"/>
    </row>
    <row r="80" spans="1:14" x14ac:dyDescent="0.2">
      <c r="A80" s="107">
        <v>153</v>
      </c>
      <c r="B80" s="108">
        <v>3</v>
      </c>
      <c r="C80" s="107">
        <v>158</v>
      </c>
      <c r="D80" s="108">
        <v>4</v>
      </c>
      <c r="E80" s="109"/>
      <c r="F80" s="108"/>
      <c r="G80" s="109"/>
      <c r="H80" s="108"/>
      <c r="I80" s="109"/>
      <c r="J80" s="108"/>
      <c r="K80" s="109"/>
      <c r="L80" s="108"/>
      <c r="M80" s="109"/>
      <c r="N80" s="108"/>
    </row>
    <row r="81" spans="1:14" x14ac:dyDescent="0.2">
      <c r="A81" s="107">
        <v>154</v>
      </c>
      <c r="B81" s="108">
        <v>2</v>
      </c>
      <c r="C81" s="107">
        <v>159</v>
      </c>
      <c r="D81" s="108">
        <v>4</v>
      </c>
      <c r="E81" s="109"/>
      <c r="F81" s="108"/>
      <c r="G81" s="109"/>
      <c r="H81" s="108"/>
      <c r="I81" s="109"/>
      <c r="J81" s="108"/>
      <c r="K81" s="109"/>
      <c r="L81" s="108"/>
      <c r="M81" s="109"/>
      <c r="N81" s="108"/>
    </row>
    <row r="82" spans="1:14" x14ac:dyDescent="0.2">
      <c r="A82" s="107">
        <v>155</v>
      </c>
      <c r="B82" s="108">
        <v>2</v>
      </c>
      <c r="C82" s="107">
        <v>160</v>
      </c>
      <c r="D82" s="108">
        <v>3</v>
      </c>
      <c r="E82" s="109"/>
      <c r="F82" s="108"/>
      <c r="G82" s="109"/>
      <c r="H82" s="108"/>
      <c r="I82" s="109"/>
      <c r="J82" s="108"/>
      <c r="K82" s="109"/>
      <c r="L82" s="108"/>
      <c r="M82" s="109"/>
      <c r="N82" s="108"/>
    </row>
    <row r="83" spans="1:14" x14ac:dyDescent="0.2">
      <c r="A83" s="107">
        <v>156</v>
      </c>
      <c r="B83" s="108">
        <v>2</v>
      </c>
      <c r="C83" s="107">
        <v>161</v>
      </c>
      <c r="D83" s="108">
        <v>3</v>
      </c>
      <c r="E83" s="109"/>
      <c r="F83" s="108"/>
      <c r="G83" s="109"/>
      <c r="H83" s="108"/>
      <c r="I83" s="109"/>
      <c r="J83" s="108"/>
      <c r="K83" s="109"/>
      <c r="L83" s="108"/>
      <c r="M83" s="109"/>
      <c r="N83" s="108"/>
    </row>
    <row r="84" spans="1:14" x14ac:dyDescent="0.2">
      <c r="A84" s="107">
        <v>157</v>
      </c>
      <c r="B84" s="108">
        <v>2</v>
      </c>
      <c r="C84" s="107">
        <v>162</v>
      </c>
      <c r="D84" s="108">
        <v>3</v>
      </c>
      <c r="E84" s="109"/>
      <c r="F84" s="108"/>
      <c r="G84" s="109"/>
      <c r="H84" s="108"/>
      <c r="I84" s="109"/>
      <c r="J84" s="108"/>
      <c r="K84" s="109"/>
      <c r="L84" s="108"/>
      <c r="M84" s="109"/>
      <c r="N84" s="108"/>
    </row>
    <row r="85" spans="1:14" x14ac:dyDescent="0.2">
      <c r="A85" s="107">
        <v>158</v>
      </c>
      <c r="B85" s="108">
        <v>2</v>
      </c>
      <c r="C85" s="107">
        <v>163</v>
      </c>
      <c r="D85" s="108">
        <v>3</v>
      </c>
      <c r="E85" s="109"/>
      <c r="F85" s="108"/>
      <c r="G85" s="109"/>
      <c r="H85" s="108"/>
      <c r="I85" s="109"/>
      <c r="J85" s="108"/>
      <c r="K85" s="109"/>
      <c r="L85" s="108"/>
      <c r="M85" s="109"/>
      <c r="N85" s="108"/>
    </row>
    <row r="86" spans="1:14" x14ac:dyDescent="0.2">
      <c r="A86" s="107">
        <v>159</v>
      </c>
      <c r="B86" s="108">
        <v>2</v>
      </c>
      <c r="C86" s="107">
        <v>164</v>
      </c>
      <c r="D86" s="108">
        <v>3</v>
      </c>
      <c r="E86" s="109"/>
      <c r="F86" s="108"/>
      <c r="G86" s="109"/>
      <c r="H86" s="108"/>
      <c r="I86" s="109"/>
      <c r="J86" s="108"/>
      <c r="K86" s="109"/>
      <c r="L86" s="108"/>
      <c r="M86" s="109"/>
      <c r="N86" s="108"/>
    </row>
    <row r="87" spans="1:14" x14ac:dyDescent="0.2">
      <c r="A87" s="107">
        <v>160</v>
      </c>
      <c r="B87" s="108">
        <v>2</v>
      </c>
      <c r="C87" s="107">
        <v>165</v>
      </c>
      <c r="D87" s="108">
        <v>3</v>
      </c>
      <c r="E87" s="109"/>
      <c r="F87" s="108"/>
      <c r="G87" s="109"/>
      <c r="H87" s="108"/>
      <c r="I87" s="109"/>
      <c r="J87" s="108"/>
      <c r="K87" s="109"/>
      <c r="L87" s="108"/>
      <c r="M87" s="109"/>
      <c r="N87" s="108"/>
    </row>
    <row r="88" spans="1:14" x14ac:dyDescent="0.2">
      <c r="A88" s="107">
        <v>161</v>
      </c>
      <c r="B88" s="108">
        <v>1</v>
      </c>
      <c r="C88" s="107">
        <v>166</v>
      </c>
      <c r="D88" s="108">
        <v>3</v>
      </c>
      <c r="E88" s="109"/>
      <c r="F88" s="108"/>
      <c r="G88" s="109"/>
      <c r="H88" s="108"/>
      <c r="I88" s="109"/>
      <c r="J88" s="108"/>
      <c r="K88" s="109"/>
      <c r="L88" s="108"/>
      <c r="M88" s="109"/>
      <c r="N88" s="108"/>
    </row>
    <row r="89" spans="1:14" x14ac:dyDescent="0.2">
      <c r="A89" s="107">
        <v>162</v>
      </c>
      <c r="B89" s="108">
        <v>1</v>
      </c>
      <c r="C89" s="107">
        <v>167</v>
      </c>
      <c r="D89" s="108">
        <v>2</v>
      </c>
      <c r="E89" s="109"/>
      <c r="F89" s="108"/>
      <c r="G89" s="109"/>
      <c r="H89" s="108"/>
      <c r="I89" s="109"/>
      <c r="J89" s="108"/>
      <c r="K89" s="109"/>
      <c r="L89" s="108"/>
      <c r="M89" s="109"/>
      <c r="N89" s="108"/>
    </row>
    <row r="90" spans="1:14" x14ac:dyDescent="0.2">
      <c r="A90" s="107">
        <v>163</v>
      </c>
      <c r="B90" s="108">
        <v>1</v>
      </c>
      <c r="C90" s="107">
        <v>168</v>
      </c>
      <c r="D90" s="108">
        <v>2</v>
      </c>
      <c r="E90" s="109"/>
      <c r="F90" s="108"/>
      <c r="G90" s="109"/>
      <c r="H90" s="108"/>
      <c r="I90" s="109"/>
      <c r="J90" s="108"/>
      <c r="K90" s="109"/>
      <c r="L90" s="108"/>
      <c r="M90" s="109"/>
      <c r="N90" s="108"/>
    </row>
    <row r="91" spans="1:14" x14ac:dyDescent="0.2">
      <c r="A91" s="107">
        <v>164</v>
      </c>
      <c r="B91" s="108">
        <v>1</v>
      </c>
      <c r="C91" s="107">
        <v>169</v>
      </c>
      <c r="D91" s="108">
        <v>2</v>
      </c>
      <c r="E91" s="109"/>
      <c r="F91" s="108"/>
      <c r="G91" s="109"/>
      <c r="H91" s="108"/>
      <c r="I91" s="109"/>
      <c r="J91" s="108"/>
      <c r="K91" s="109"/>
      <c r="L91" s="108"/>
      <c r="M91" s="109"/>
      <c r="N91" s="108"/>
    </row>
    <row r="92" spans="1:14" x14ac:dyDescent="0.2">
      <c r="A92" s="107">
        <v>165</v>
      </c>
      <c r="B92" s="108">
        <v>1</v>
      </c>
      <c r="C92" s="107">
        <v>170</v>
      </c>
      <c r="D92" s="108">
        <v>2</v>
      </c>
      <c r="E92" s="109"/>
      <c r="F92" s="108"/>
      <c r="G92" s="109"/>
      <c r="H92" s="108"/>
      <c r="I92" s="109"/>
      <c r="J92" s="108"/>
      <c r="K92" s="109"/>
      <c r="L92" s="108"/>
      <c r="M92" s="109"/>
      <c r="N92" s="108"/>
    </row>
    <row r="93" spans="1:14" x14ac:dyDescent="0.2">
      <c r="A93" s="107">
        <v>166</v>
      </c>
      <c r="B93" s="108">
        <v>1</v>
      </c>
      <c r="C93" s="107">
        <v>171</v>
      </c>
      <c r="D93" s="108">
        <v>2</v>
      </c>
      <c r="E93" s="109"/>
      <c r="F93" s="108"/>
      <c r="G93" s="109"/>
      <c r="H93" s="108"/>
      <c r="I93" s="109"/>
      <c r="J93" s="108"/>
      <c r="K93" s="109"/>
      <c r="L93" s="108"/>
      <c r="M93" s="109"/>
      <c r="N93" s="108"/>
    </row>
    <row r="94" spans="1:14" x14ac:dyDescent="0.2">
      <c r="A94" s="107">
        <v>167</v>
      </c>
      <c r="B94" s="108">
        <v>1</v>
      </c>
      <c r="C94" s="107">
        <v>172</v>
      </c>
      <c r="D94" s="108">
        <v>2</v>
      </c>
      <c r="E94" s="109"/>
      <c r="F94" s="108"/>
      <c r="G94" s="109"/>
      <c r="H94" s="108"/>
      <c r="I94" s="109"/>
      <c r="J94" s="108"/>
      <c r="K94" s="109"/>
      <c r="L94" s="108"/>
      <c r="M94" s="109"/>
      <c r="N94" s="108"/>
    </row>
    <row r="95" spans="1:14" x14ac:dyDescent="0.2">
      <c r="A95" s="107">
        <v>168</v>
      </c>
      <c r="B95" s="108">
        <v>1</v>
      </c>
      <c r="C95" s="107">
        <v>173</v>
      </c>
      <c r="D95" s="108">
        <v>2</v>
      </c>
      <c r="E95" s="109"/>
      <c r="F95" s="108"/>
      <c r="G95" s="109"/>
      <c r="H95" s="108"/>
      <c r="I95" s="109"/>
      <c r="J95" s="108"/>
      <c r="K95" s="109"/>
      <c r="L95" s="108"/>
      <c r="M95" s="109"/>
      <c r="N95" s="108"/>
    </row>
    <row r="96" spans="1:14" x14ac:dyDescent="0.2">
      <c r="A96" s="107">
        <v>169</v>
      </c>
      <c r="B96" s="108">
        <v>1</v>
      </c>
      <c r="C96" s="107">
        <v>174</v>
      </c>
      <c r="D96" s="108">
        <v>1</v>
      </c>
      <c r="E96" s="109"/>
      <c r="F96" s="108"/>
      <c r="G96" s="109"/>
      <c r="H96" s="108"/>
      <c r="I96" s="109"/>
      <c r="J96" s="108"/>
      <c r="K96" s="109"/>
      <c r="L96" s="108"/>
      <c r="M96" s="109"/>
      <c r="N96" s="108"/>
    </row>
    <row r="97" spans="1:14" x14ac:dyDescent="0.2">
      <c r="A97" s="107">
        <v>170</v>
      </c>
      <c r="B97" s="108">
        <v>1</v>
      </c>
      <c r="C97" s="107">
        <v>175</v>
      </c>
      <c r="D97" s="108">
        <v>1</v>
      </c>
      <c r="E97" s="109"/>
      <c r="F97" s="108"/>
      <c r="G97" s="109"/>
      <c r="H97" s="108"/>
      <c r="I97" s="109"/>
      <c r="J97" s="108"/>
      <c r="K97" s="109"/>
      <c r="L97" s="108"/>
      <c r="M97" s="109"/>
      <c r="N97" s="108"/>
    </row>
    <row r="98" spans="1:14" x14ac:dyDescent="0.2">
      <c r="A98" s="107">
        <v>171</v>
      </c>
      <c r="B98" s="108">
        <v>1</v>
      </c>
      <c r="C98" s="107">
        <v>176</v>
      </c>
      <c r="D98" s="108">
        <v>1</v>
      </c>
      <c r="E98" s="109"/>
      <c r="F98" s="108"/>
      <c r="G98" s="109"/>
      <c r="H98" s="108"/>
      <c r="I98" s="109"/>
      <c r="J98" s="108"/>
      <c r="K98" s="109"/>
      <c r="L98" s="108"/>
      <c r="M98" s="109"/>
      <c r="N98" s="108"/>
    </row>
    <row r="99" spans="1:14" x14ac:dyDescent="0.2">
      <c r="A99" s="107">
        <v>172</v>
      </c>
      <c r="B99" s="108">
        <v>1</v>
      </c>
      <c r="C99" s="107">
        <v>177</v>
      </c>
      <c r="D99" s="108">
        <v>1</v>
      </c>
      <c r="E99" s="109"/>
      <c r="F99" s="108"/>
      <c r="G99" s="109"/>
      <c r="H99" s="108"/>
      <c r="I99" s="109"/>
      <c r="J99" s="108"/>
      <c r="K99" s="109"/>
      <c r="L99" s="108"/>
      <c r="M99" s="109"/>
      <c r="N99" s="108"/>
    </row>
    <row r="100" spans="1:14" x14ac:dyDescent="0.2">
      <c r="A100" s="107">
        <v>173</v>
      </c>
      <c r="B100" s="108">
        <v>1</v>
      </c>
      <c r="C100" s="107">
        <v>178</v>
      </c>
      <c r="D100" s="108">
        <v>1</v>
      </c>
      <c r="E100" s="109"/>
      <c r="F100" s="108"/>
      <c r="G100" s="109"/>
      <c r="H100" s="108"/>
      <c r="I100" s="109"/>
      <c r="J100" s="108"/>
      <c r="K100" s="109"/>
      <c r="L100" s="108"/>
      <c r="M100" s="109"/>
      <c r="N100" s="108"/>
    </row>
    <row r="101" spans="1:14" x14ac:dyDescent="0.2">
      <c r="A101" s="107">
        <v>174</v>
      </c>
      <c r="B101" s="108">
        <v>1</v>
      </c>
      <c r="C101" s="107">
        <v>179</v>
      </c>
      <c r="D101" s="108">
        <v>1</v>
      </c>
      <c r="E101" s="109"/>
      <c r="F101" s="108"/>
      <c r="G101" s="109"/>
      <c r="H101" s="108"/>
      <c r="I101" s="109"/>
      <c r="J101" s="108"/>
      <c r="K101" s="109"/>
      <c r="L101" s="108"/>
      <c r="M101" s="109"/>
      <c r="N101" s="108"/>
    </row>
    <row r="102" spans="1:14" x14ac:dyDescent="0.2">
      <c r="A102" s="107">
        <v>174</v>
      </c>
      <c r="B102" s="108">
        <v>1</v>
      </c>
      <c r="C102" s="107">
        <v>180</v>
      </c>
      <c r="D102" s="108">
        <v>1</v>
      </c>
      <c r="E102" s="109"/>
      <c r="F102" s="108"/>
      <c r="G102" s="109"/>
      <c r="H102" s="108"/>
      <c r="I102" s="109"/>
      <c r="J102" s="108"/>
      <c r="K102" s="109"/>
      <c r="L102" s="108"/>
      <c r="M102" s="109"/>
      <c r="N102" s="108"/>
    </row>
  </sheetData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1"/>
  <sheetViews>
    <sheetView showZeros="0" view="pageBreakPreview" topLeftCell="O1" zoomScaleSheetLayoutView="100" workbookViewId="0">
      <selection activeCell="AE1" sqref="AE1"/>
    </sheetView>
  </sheetViews>
  <sheetFormatPr baseColWidth="10" defaultRowHeight="15.75" x14ac:dyDescent="0.25"/>
  <cols>
    <col min="1" max="1" width="4.625" style="111" customWidth="1"/>
    <col min="2" max="2" width="4.125" style="112" customWidth="1"/>
    <col min="3" max="3" width="4.625" style="111" customWidth="1"/>
    <col min="4" max="4" width="4.125" style="112" customWidth="1"/>
    <col min="5" max="5" width="6.75" style="111" customWidth="1"/>
    <col min="6" max="6" width="4.125" style="112" customWidth="1"/>
    <col min="7" max="7" width="5.5" style="111" customWidth="1"/>
    <col min="8" max="8" width="4.125" style="112" customWidth="1"/>
    <col min="9" max="9" width="5.5" style="113" customWidth="1"/>
    <col min="10" max="10" width="4.125" style="112" customWidth="1"/>
    <col min="11" max="11" width="5.5" style="113" customWidth="1"/>
    <col min="12" max="12" width="4.125" style="112" customWidth="1"/>
    <col min="13" max="13" width="6.375" style="113" customWidth="1"/>
    <col min="14" max="14" width="4.125" style="112" customWidth="1"/>
    <col min="15" max="15" width="11.125" style="113" customWidth="1"/>
    <col min="16" max="16" width="4.125" style="112" customWidth="1"/>
    <col min="17" max="17" width="7.625" style="1" customWidth="1"/>
    <col min="18" max="18" width="3.875" style="114" customWidth="1"/>
    <col min="19" max="19" width="7.625" style="1" customWidth="1"/>
    <col min="20" max="20" width="3.875" style="114" customWidth="1"/>
    <col min="21" max="21" width="7.625" style="1" customWidth="1"/>
    <col min="22" max="22" width="3.875" style="114" customWidth="1"/>
    <col min="23" max="23" width="7.625" style="1" customWidth="1"/>
    <col min="24" max="24" width="3.875" style="114" customWidth="1"/>
    <col min="25" max="25" width="7.625" style="1" customWidth="1"/>
    <col min="26" max="26" width="3.875" style="114" customWidth="1"/>
    <col min="27" max="27" width="7.625" style="1" customWidth="1"/>
    <col min="28" max="28" width="3.875" style="114" customWidth="1"/>
    <col min="29" max="29" width="7.625" style="1" customWidth="1"/>
    <col min="30" max="30" width="3.875" style="114" customWidth="1"/>
    <col min="31" max="31" width="7.625" style="1" customWidth="1"/>
    <col min="32" max="32" width="3.875" style="114" customWidth="1"/>
    <col min="33" max="16384" width="11" style="1"/>
  </cols>
  <sheetData>
    <row r="1" spans="1:32" x14ac:dyDescent="0.25">
      <c r="A1" s="115" t="s">
        <v>104</v>
      </c>
      <c r="B1" s="116" t="s">
        <v>58</v>
      </c>
      <c r="C1" s="115" t="s">
        <v>74</v>
      </c>
      <c r="D1" s="116" t="s">
        <v>58</v>
      </c>
      <c r="E1" s="115" t="s">
        <v>112</v>
      </c>
      <c r="F1" s="116" t="s">
        <v>58</v>
      </c>
      <c r="G1" s="115" t="s">
        <v>113</v>
      </c>
      <c r="H1" s="116" t="s">
        <v>58</v>
      </c>
      <c r="I1" s="117" t="s">
        <v>77</v>
      </c>
      <c r="J1" s="116" t="s">
        <v>58</v>
      </c>
      <c r="K1" s="117" t="s">
        <v>79</v>
      </c>
      <c r="L1" s="116" t="s">
        <v>58</v>
      </c>
      <c r="M1" s="117" t="s">
        <v>80</v>
      </c>
      <c r="N1" s="116" t="s">
        <v>58</v>
      </c>
      <c r="O1" s="117" t="s">
        <v>83</v>
      </c>
      <c r="P1" s="116" t="s">
        <v>58</v>
      </c>
      <c r="Q1" s="101" t="s">
        <v>86</v>
      </c>
      <c r="R1" s="99" t="s">
        <v>58</v>
      </c>
      <c r="S1" s="101" t="s">
        <v>87</v>
      </c>
      <c r="T1" s="99" t="s">
        <v>58</v>
      </c>
      <c r="U1" s="101" t="s">
        <v>88</v>
      </c>
      <c r="V1" s="99" t="s">
        <v>58</v>
      </c>
      <c r="W1" s="101" t="s">
        <v>89</v>
      </c>
      <c r="X1" s="99" t="s">
        <v>58</v>
      </c>
      <c r="Y1" s="101" t="s">
        <v>105</v>
      </c>
      <c r="Z1" s="99" t="s">
        <v>58</v>
      </c>
      <c r="AA1" s="101" t="s">
        <v>92</v>
      </c>
      <c r="AB1" s="99" t="s">
        <v>58</v>
      </c>
      <c r="AC1" s="101" t="s">
        <v>90</v>
      </c>
      <c r="AD1" s="99" t="s">
        <v>58</v>
      </c>
      <c r="AE1" s="101" t="s">
        <v>114</v>
      </c>
      <c r="AF1" s="99" t="s">
        <v>58</v>
      </c>
    </row>
    <row r="2" spans="1:32" x14ac:dyDescent="0.25">
      <c r="A2" s="118">
        <v>0</v>
      </c>
      <c r="B2" s="119">
        <v>25</v>
      </c>
      <c r="C2" s="120">
        <v>0</v>
      </c>
      <c r="D2" s="119">
        <v>25</v>
      </c>
      <c r="E2" s="120">
        <v>0</v>
      </c>
      <c r="F2" s="119">
        <v>25</v>
      </c>
      <c r="G2" s="121">
        <v>0</v>
      </c>
      <c r="H2" s="119">
        <v>25</v>
      </c>
      <c r="I2" s="122">
        <v>0</v>
      </c>
      <c r="J2" s="119">
        <v>25</v>
      </c>
      <c r="K2" s="123">
        <v>0</v>
      </c>
      <c r="L2" s="119">
        <v>25</v>
      </c>
      <c r="M2" s="123">
        <v>0</v>
      </c>
      <c r="N2" s="119">
        <v>25</v>
      </c>
      <c r="O2" s="124">
        <v>0</v>
      </c>
      <c r="P2" s="119">
        <v>25</v>
      </c>
      <c r="Q2" s="106">
        <v>0</v>
      </c>
      <c r="R2" s="104">
        <v>1</v>
      </c>
      <c r="S2" s="106">
        <v>0</v>
      </c>
      <c r="T2" s="104">
        <v>1</v>
      </c>
      <c r="U2" s="106">
        <v>0</v>
      </c>
      <c r="V2" s="104">
        <v>1</v>
      </c>
      <c r="W2" s="106">
        <v>0</v>
      </c>
      <c r="X2" s="104">
        <v>1</v>
      </c>
      <c r="Y2" s="106">
        <v>0</v>
      </c>
      <c r="Z2" s="104">
        <v>1</v>
      </c>
      <c r="AA2" s="106">
        <v>0</v>
      </c>
      <c r="AB2" s="104">
        <v>1</v>
      </c>
      <c r="AC2" s="106">
        <v>0</v>
      </c>
      <c r="AD2" s="104">
        <v>1</v>
      </c>
      <c r="AE2" s="106">
        <v>0</v>
      </c>
      <c r="AF2" s="104">
        <v>1</v>
      </c>
    </row>
    <row r="3" spans="1:32" x14ac:dyDescent="0.25">
      <c r="A3" s="125">
        <v>74</v>
      </c>
      <c r="B3" s="126">
        <v>25</v>
      </c>
      <c r="C3" s="127">
        <v>84</v>
      </c>
      <c r="D3" s="126">
        <v>25</v>
      </c>
      <c r="E3" s="127">
        <v>84</v>
      </c>
      <c r="F3" s="126">
        <v>25</v>
      </c>
      <c r="G3" s="128">
        <v>160</v>
      </c>
      <c r="H3" s="126">
        <v>25</v>
      </c>
      <c r="I3" s="129">
        <v>540</v>
      </c>
      <c r="J3" s="126">
        <v>25</v>
      </c>
      <c r="K3" s="130">
        <v>1300</v>
      </c>
      <c r="L3" s="126">
        <v>25</v>
      </c>
      <c r="M3" s="130">
        <v>3150</v>
      </c>
      <c r="N3" s="126">
        <v>25</v>
      </c>
      <c r="O3" s="131">
        <v>5500</v>
      </c>
      <c r="P3" s="126">
        <v>25</v>
      </c>
      <c r="Q3" s="106">
        <v>180</v>
      </c>
      <c r="R3" s="132">
        <v>2</v>
      </c>
      <c r="S3" s="106">
        <v>360</v>
      </c>
      <c r="T3" s="132">
        <v>2</v>
      </c>
      <c r="U3" s="106">
        <v>80</v>
      </c>
      <c r="V3" s="132">
        <v>2</v>
      </c>
      <c r="W3" s="106">
        <v>80</v>
      </c>
      <c r="X3" s="132">
        <v>2</v>
      </c>
      <c r="Y3" s="106">
        <v>300</v>
      </c>
      <c r="Z3" s="132">
        <v>2</v>
      </c>
      <c r="AA3" s="106">
        <v>500</v>
      </c>
      <c r="AB3" s="132">
        <v>2</v>
      </c>
      <c r="AC3" s="106">
        <v>500</v>
      </c>
      <c r="AD3" s="132">
        <v>2</v>
      </c>
      <c r="AE3" s="106">
        <v>400</v>
      </c>
      <c r="AF3" s="132">
        <v>2</v>
      </c>
    </row>
    <row r="4" spans="1:32" x14ac:dyDescent="0.25">
      <c r="A4" s="133"/>
      <c r="B4" s="126"/>
      <c r="C4" s="120"/>
      <c r="D4" s="126"/>
      <c r="E4" s="120">
        <v>85</v>
      </c>
      <c r="F4" s="126">
        <v>24</v>
      </c>
      <c r="G4" s="121">
        <v>161</v>
      </c>
      <c r="H4" s="126">
        <v>24</v>
      </c>
      <c r="I4" s="134">
        <v>541</v>
      </c>
      <c r="J4" s="126">
        <v>24</v>
      </c>
      <c r="K4" s="123">
        <v>1301</v>
      </c>
      <c r="L4" s="126">
        <v>24</v>
      </c>
      <c r="M4" s="123">
        <v>3151</v>
      </c>
      <c r="N4" s="126">
        <v>24</v>
      </c>
      <c r="O4" s="135">
        <v>5501</v>
      </c>
      <c r="P4" s="126">
        <v>24</v>
      </c>
      <c r="Q4" s="106">
        <v>200</v>
      </c>
      <c r="R4" s="108">
        <v>3</v>
      </c>
      <c r="S4" s="106">
        <v>380</v>
      </c>
      <c r="T4" s="108">
        <v>3</v>
      </c>
      <c r="U4" s="106"/>
      <c r="V4" s="108">
        <v>3</v>
      </c>
      <c r="W4" s="106">
        <v>100</v>
      </c>
      <c r="X4" s="108">
        <v>3</v>
      </c>
      <c r="Y4" s="106">
        <v>320</v>
      </c>
      <c r="Z4" s="108">
        <v>3</v>
      </c>
      <c r="AA4" s="106">
        <v>550</v>
      </c>
      <c r="AB4" s="108">
        <v>3</v>
      </c>
      <c r="AC4" s="106">
        <v>550</v>
      </c>
      <c r="AD4" s="108">
        <v>3</v>
      </c>
      <c r="AE4" s="106">
        <v>450</v>
      </c>
      <c r="AF4" s="108">
        <v>3</v>
      </c>
    </row>
    <row r="5" spans="1:32" x14ac:dyDescent="0.25">
      <c r="A5" s="125">
        <v>75</v>
      </c>
      <c r="B5" s="126">
        <v>24</v>
      </c>
      <c r="C5" s="127">
        <v>85</v>
      </c>
      <c r="D5" s="126">
        <v>24</v>
      </c>
      <c r="E5" s="127">
        <v>86</v>
      </c>
      <c r="F5" s="126">
        <v>24</v>
      </c>
      <c r="G5" s="128">
        <v>164</v>
      </c>
      <c r="H5" s="126">
        <v>24</v>
      </c>
      <c r="I5" s="129">
        <v>550</v>
      </c>
      <c r="J5" s="126">
        <v>24</v>
      </c>
      <c r="K5" s="130">
        <v>1320</v>
      </c>
      <c r="L5" s="126">
        <v>24</v>
      </c>
      <c r="M5" s="130">
        <v>3200</v>
      </c>
      <c r="N5" s="126">
        <v>24</v>
      </c>
      <c r="O5" s="131">
        <v>5550</v>
      </c>
      <c r="P5" s="126">
        <v>24</v>
      </c>
      <c r="Q5" s="106">
        <v>210</v>
      </c>
      <c r="R5" s="132">
        <v>4</v>
      </c>
      <c r="S5" s="106">
        <v>400</v>
      </c>
      <c r="T5" s="132">
        <v>4</v>
      </c>
      <c r="U5" s="106"/>
      <c r="V5" s="132">
        <v>4</v>
      </c>
      <c r="W5" s="106">
        <v>105</v>
      </c>
      <c r="X5" s="132">
        <v>4</v>
      </c>
      <c r="Y5" s="106">
        <v>340</v>
      </c>
      <c r="Z5" s="132">
        <v>4</v>
      </c>
      <c r="AA5" s="106">
        <v>600</v>
      </c>
      <c r="AB5" s="132">
        <v>4</v>
      </c>
      <c r="AC5" s="106">
        <v>600</v>
      </c>
      <c r="AD5" s="132">
        <v>4</v>
      </c>
      <c r="AE5" s="106">
        <v>500</v>
      </c>
      <c r="AF5" s="132">
        <v>4</v>
      </c>
    </row>
    <row r="6" spans="1:32" x14ac:dyDescent="0.25">
      <c r="A6" s="125"/>
      <c r="B6" s="126"/>
      <c r="C6" s="127"/>
      <c r="D6" s="126"/>
      <c r="E6" s="127">
        <v>87</v>
      </c>
      <c r="F6" s="126">
        <v>23</v>
      </c>
      <c r="G6" s="128">
        <v>165</v>
      </c>
      <c r="H6" s="126">
        <v>23</v>
      </c>
      <c r="I6" s="129">
        <v>551</v>
      </c>
      <c r="J6" s="126">
        <v>23</v>
      </c>
      <c r="K6" s="130">
        <v>1321</v>
      </c>
      <c r="L6" s="126">
        <v>23</v>
      </c>
      <c r="M6" s="130">
        <v>3201</v>
      </c>
      <c r="N6" s="126">
        <v>23</v>
      </c>
      <c r="O6" s="131">
        <v>5551</v>
      </c>
      <c r="P6" s="126">
        <v>23</v>
      </c>
      <c r="Q6" s="106">
        <v>220</v>
      </c>
      <c r="R6" s="108">
        <v>5</v>
      </c>
      <c r="S6" s="106">
        <v>420</v>
      </c>
      <c r="T6" s="108">
        <v>5</v>
      </c>
      <c r="U6" s="106">
        <v>85</v>
      </c>
      <c r="V6" s="108">
        <v>5</v>
      </c>
      <c r="W6" s="106">
        <v>110</v>
      </c>
      <c r="X6" s="108">
        <v>5</v>
      </c>
      <c r="Y6" s="106">
        <v>360</v>
      </c>
      <c r="Z6" s="108">
        <v>5</v>
      </c>
      <c r="AA6" s="106">
        <v>650</v>
      </c>
      <c r="AB6" s="108">
        <v>5</v>
      </c>
      <c r="AC6" s="106">
        <v>650</v>
      </c>
      <c r="AD6" s="108">
        <v>5</v>
      </c>
      <c r="AE6" s="106">
        <v>550</v>
      </c>
      <c r="AF6" s="108">
        <v>5</v>
      </c>
    </row>
    <row r="7" spans="1:32" x14ac:dyDescent="0.25">
      <c r="A7" s="125">
        <v>76</v>
      </c>
      <c r="B7" s="126">
        <v>23</v>
      </c>
      <c r="C7" s="127">
        <v>86</v>
      </c>
      <c r="D7" s="126">
        <v>23</v>
      </c>
      <c r="E7" s="127">
        <v>89</v>
      </c>
      <c r="F7" s="126">
        <v>23</v>
      </c>
      <c r="G7" s="128">
        <v>168</v>
      </c>
      <c r="H7" s="126">
        <v>23</v>
      </c>
      <c r="I7" s="129">
        <v>560</v>
      </c>
      <c r="J7" s="126">
        <v>23</v>
      </c>
      <c r="K7" s="130">
        <v>1340</v>
      </c>
      <c r="L7" s="126">
        <v>23</v>
      </c>
      <c r="M7" s="130">
        <v>3250</v>
      </c>
      <c r="N7" s="126">
        <v>23</v>
      </c>
      <c r="O7" s="131">
        <v>6000</v>
      </c>
      <c r="P7" s="126">
        <v>23</v>
      </c>
      <c r="Q7" s="106">
        <v>230</v>
      </c>
      <c r="R7" s="132">
        <v>6</v>
      </c>
      <c r="S7" s="106">
        <v>440</v>
      </c>
      <c r="T7" s="132">
        <v>6</v>
      </c>
      <c r="U7" s="106"/>
      <c r="V7" s="132">
        <v>6</v>
      </c>
      <c r="W7" s="106">
        <v>115</v>
      </c>
      <c r="X7" s="132">
        <v>6</v>
      </c>
      <c r="Y7" s="106">
        <v>380</v>
      </c>
      <c r="Z7" s="132">
        <v>6</v>
      </c>
      <c r="AA7" s="106">
        <v>700</v>
      </c>
      <c r="AB7" s="132">
        <v>6</v>
      </c>
      <c r="AC7" s="106">
        <v>700</v>
      </c>
      <c r="AD7" s="132">
        <v>6</v>
      </c>
      <c r="AE7" s="106">
        <v>600</v>
      </c>
      <c r="AF7" s="132">
        <v>6</v>
      </c>
    </row>
    <row r="8" spans="1:32" x14ac:dyDescent="0.25">
      <c r="A8" s="125"/>
      <c r="B8" s="126"/>
      <c r="C8" s="127"/>
      <c r="D8" s="126"/>
      <c r="E8" s="127">
        <v>90</v>
      </c>
      <c r="F8" s="126">
        <v>22</v>
      </c>
      <c r="G8" s="128">
        <v>169</v>
      </c>
      <c r="H8" s="126">
        <v>22</v>
      </c>
      <c r="I8" s="129">
        <v>561</v>
      </c>
      <c r="J8" s="126">
        <v>22</v>
      </c>
      <c r="K8" s="130">
        <v>1341</v>
      </c>
      <c r="L8" s="126">
        <v>22</v>
      </c>
      <c r="M8" s="130">
        <v>3251</v>
      </c>
      <c r="N8" s="126">
        <v>22</v>
      </c>
      <c r="O8" s="131">
        <v>6001</v>
      </c>
      <c r="P8" s="126">
        <v>22</v>
      </c>
      <c r="Q8" s="106">
        <v>240</v>
      </c>
      <c r="R8" s="108">
        <v>7</v>
      </c>
      <c r="S8" s="106">
        <v>460</v>
      </c>
      <c r="T8" s="108">
        <v>7</v>
      </c>
      <c r="U8" s="106"/>
      <c r="V8" s="108">
        <v>7</v>
      </c>
      <c r="W8" s="106">
        <v>120</v>
      </c>
      <c r="X8" s="108">
        <v>7</v>
      </c>
      <c r="Y8" s="106">
        <v>400</v>
      </c>
      <c r="Z8" s="108">
        <v>7</v>
      </c>
      <c r="AA8" s="106">
        <v>750</v>
      </c>
      <c r="AB8" s="108">
        <v>7</v>
      </c>
      <c r="AC8" s="106">
        <v>750</v>
      </c>
      <c r="AD8" s="108">
        <v>7</v>
      </c>
      <c r="AE8" s="106">
        <v>650</v>
      </c>
      <c r="AF8" s="108">
        <v>7</v>
      </c>
    </row>
    <row r="9" spans="1:32" x14ac:dyDescent="0.25">
      <c r="A9" s="125">
        <v>77</v>
      </c>
      <c r="B9" s="126">
        <v>22</v>
      </c>
      <c r="C9" s="127">
        <v>87</v>
      </c>
      <c r="D9" s="126">
        <v>22</v>
      </c>
      <c r="E9" s="127">
        <v>92</v>
      </c>
      <c r="F9" s="126">
        <v>22</v>
      </c>
      <c r="G9" s="128">
        <v>172</v>
      </c>
      <c r="H9" s="126">
        <v>22</v>
      </c>
      <c r="I9" s="129">
        <v>570</v>
      </c>
      <c r="J9" s="126">
        <v>22</v>
      </c>
      <c r="K9" s="130">
        <v>1360</v>
      </c>
      <c r="L9" s="126">
        <v>22</v>
      </c>
      <c r="M9" s="130">
        <v>3300</v>
      </c>
      <c r="N9" s="126">
        <v>22</v>
      </c>
      <c r="O9" s="131">
        <v>6050</v>
      </c>
      <c r="P9" s="126">
        <v>22</v>
      </c>
      <c r="Q9" s="106">
        <v>250</v>
      </c>
      <c r="R9" s="132">
        <v>8</v>
      </c>
      <c r="S9" s="106">
        <v>480</v>
      </c>
      <c r="T9" s="132">
        <v>8</v>
      </c>
      <c r="U9" s="106">
        <v>90</v>
      </c>
      <c r="V9" s="132">
        <v>8</v>
      </c>
      <c r="W9" s="106">
        <v>125</v>
      </c>
      <c r="X9" s="132">
        <v>8</v>
      </c>
      <c r="Y9" s="106">
        <v>420</v>
      </c>
      <c r="Z9" s="132">
        <v>8</v>
      </c>
      <c r="AA9" s="106">
        <v>800</v>
      </c>
      <c r="AB9" s="132">
        <v>8</v>
      </c>
      <c r="AC9" s="106">
        <v>800</v>
      </c>
      <c r="AD9" s="132">
        <v>8</v>
      </c>
      <c r="AE9" s="106">
        <v>700</v>
      </c>
      <c r="AF9" s="132">
        <v>8</v>
      </c>
    </row>
    <row r="10" spans="1:32" x14ac:dyDescent="0.25">
      <c r="A10" s="125"/>
      <c r="B10" s="126"/>
      <c r="C10" s="127"/>
      <c r="D10" s="126"/>
      <c r="E10" s="127">
        <v>93</v>
      </c>
      <c r="F10" s="126">
        <v>21</v>
      </c>
      <c r="G10" s="128">
        <v>173</v>
      </c>
      <c r="H10" s="126">
        <v>21</v>
      </c>
      <c r="I10" s="129">
        <v>571</v>
      </c>
      <c r="J10" s="126">
        <v>21</v>
      </c>
      <c r="K10" s="130">
        <v>1361</v>
      </c>
      <c r="L10" s="126">
        <v>21</v>
      </c>
      <c r="M10" s="130">
        <v>3301</v>
      </c>
      <c r="N10" s="126">
        <v>21</v>
      </c>
      <c r="O10" s="131">
        <v>6051</v>
      </c>
      <c r="P10" s="126">
        <v>21</v>
      </c>
      <c r="Q10" s="106">
        <v>260</v>
      </c>
      <c r="R10" s="108">
        <v>9</v>
      </c>
      <c r="S10" s="106">
        <v>500</v>
      </c>
      <c r="T10" s="108">
        <v>9</v>
      </c>
      <c r="U10" s="106"/>
      <c r="V10" s="108">
        <v>9</v>
      </c>
      <c r="W10" s="106">
        <v>130</v>
      </c>
      <c r="X10" s="108">
        <v>9</v>
      </c>
      <c r="Y10" s="106">
        <v>440</v>
      </c>
      <c r="Z10" s="108">
        <v>9</v>
      </c>
      <c r="AA10" s="106">
        <v>850</v>
      </c>
      <c r="AB10" s="108">
        <v>9</v>
      </c>
      <c r="AC10" s="106">
        <v>850</v>
      </c>
      <c r="AD10" s="108">
        <v>9</v>
      </c>
      <c r="AE10" s="106">
        <v>750</v>
      </c>
      <c r="AF10" s="108">
        <v>9</v>
      </c>
    </row>
    <row r="11" spans="1:32" x14ac:dyDescent="0.25">
      <c r="A11" s="125">
        <v>78</v>
      </c>
      <c r="B11" s="126">
        <v>21</v>
      </c>
      <c r="C11" s="127">
        <v>88</v>
      </c>
      <c r="D11" s="126">
        <v>21</v>
      </c>
      <c r="E11" s="127">
        <v>95</v>
      </c>
      <c r="F11" s="126">
        <v>21</v>
      </c>
      <c r="G11" s="128">
        <v>176</v>
      </c>
      <c r="H11" s="126">
        <v>21</v>
      </c>
      <c r="I11" s="129">
        <v>580</v>
      </c>
      <c r="J11" s="126">
        <v>21</v>
      </c>
      <c r="K11" s="130">
        <v>1380</v>
      </c>
      <c r="L11" s="126">
        <v>21</v>
      </c>
      <c r="M11" s="130">
        <v>3350</v>
      </c>
      <c r="N11" s="126">
        <v>21</v>
      </c>
      <c r="O11" s="131">
        <v>6100</v>
      </c>
      <c r="P11" s="126">
        <v>21</v>
      </c>
      <c r="Q11" s="106">
        <v>270</v>
      </c>
      <c r="R11" s="132">
        <v>10</v>
      </c>
      <c r="S11" s="106">
        <v>520</v>
      </c>
      <c r="T11" s="132">
        <v>10</v>
      </c>
      <c r="U11" s="106"/>
      <c r="V11" s="132">
        <v>10</v>
      </c>
      <c r="W11" s="106">
        <v>135</v>
      </c>
      <c r="X11" s="132">
        <v>10</v>
      </c>
      <c r="Y11" s="106">
        <v>460</v>
      </c>
      <c r="Z11" s="132">
        <v>10</v>
      </c>
      <c r="AA11" s="106">
        <v>900</v>
      </c>
      <c r="AB11" s="132">
        <v>10</v>
      </c>
      <c r="AC11" s="106">
        <v>900</v>
      </c>
      <c r="AD11" s="132">
        <v>10</v>
      </c>
      <c r="AE11" s="106">
        <v>800</v>
      </c>
      <c r="AF11" s="132">
        <v>10</v>
      </c>
    </row>
    <row r="12" spans="1:32" x14ac:dyDescent="0.25">
      <c r="A12" s="125"/>
      <c r="B12" s="126"/>
      <c r="C12" s="127"/>
      <c r="D12" s="126"/>
      <c r="E12" s="127">
        <v>96</v>
      </c>
      <c r="F12" s="126">
        <v>20</v>
      </c>
      <c r="G12" s="128">
        <v>177</v>
      </c>
      <c r="H12" s="126">
        <v>20</v>
      </c>
      <c r="I12" s="129">
        <v>581</v>
      </c>
      <c r="J12" s="126">
        <v>20</v>
      </c>
      <c r="K12" s="130">
        <v>1381</v>
      </c>
      <c r="L12" s="126">
        <v>20</v>
      </c>
      <c r="M12" s="130">
        <v>3351</v>
      </c>
      <c r="N12" s="126">
        <v>20</v>
      </c>
      <c r="O12" s="131">
        <v>6101</v>
      </c>
      <c r="P12" s="126">
        <v>20</v>
      </c>
      <c r="Q12" s="106">
        <v>280</v>
      </c>
      <c r="R12" s="108">
        <v>11</v>
      </c>
      <c r="S12" s="106">
        <v>540</v>
      </c>
      <c r="T12" s="108">
        <v>11</v>
      </c>
      <c r="U12" s="106">
        <v>95</v>
      </c>
      <c r="V12" s="108">
        <v>11</v>
      </c>
      <c r="W12" s="106">
        <v>140</v>
      </c>
      <c r="X12" s="108">
        <v>11</v>
      </c>
      <c r="Y12" s="106">
        <v>480</v>
      </c>
      <c r="Z12" s="108">
        <v>11</v>
      </c>
      <c r="AA12" s="106">
        <v>950</v>
      </c>
      <c r="AB12" s="108">
        <v>11</v>
      </c>
      <c r="AC12" s="106">
        <v>950</v>
      </c>
      <c r="AD12" s="108">
        <v>11</v>
      </c>
      <c r="AE12" s="106">
        <v>850</v>
      </c>
      <c r="AF12" s="108">
        <v>11</v>
      </c>
    </row>
    <row r="13" spans="1:32" x14ac:dyDescent="0.25">
      <c r="A13" s="125">
        <v>79</v>
      </c>
      <c r="B13" s="126">
        <v>20</v>
      </c>
      <c r="C13" s="127">
        <v>89</v>
      </c>
      <c r="D13" s="126">
        <v>20</v>
      </c>
      <c r="E13" s="127">
        <v>98</v>
      </c>
      <c r="F13" s="126">
        <v>20</v>
      </c>
      <c r="G13" s="128">
        <v>180</v>
      </c>
      <c r="H13" s="126">
        <v>20</v>
      </c>
      <c r="I13" s="129">
        <v>590</v>
      </c>
      <c r="J13" s="126">
        <v>20</v>
      </c>
      <c r="K13" s="130">
        <v>1400</v>
      </c>
      <c r="L13" s="126">
        <v>20</v>
      </c>
      <c r="M13" s="130">
        <v>3400</v>
      </c>
      <c r="N13" s="126">
        <v>20</v>
      </c>
      <c r="O13" s="131">
        <v>6150</v>
      </c>
      <c r="P13" s="126">
        <v>20</v>
      </c>
      <c r="Q13" s="106">
        <v>290</v>
      </c>
      <c r="R13" s="132">
        <v>12</v>
      </c>
      <c r="S13" s="106">
        <v>560</v>
      </c>
      <c r="T13" s="132">
        <v>12</v>
      </c>
      <c r="U13" s="106"/>
      <c r="V13" s="132">
        <v>12</v>
      </c>
      <c r="W13" s="106">
        <v>145</v>
      </c>
      <c r="X13" s="132">
        <v>12</v>
      </c>
      <c r="Y13" s="106">
        <v>500</v>
      </c>
      <c r="Z13" s="132">
        <v>12</v>
      </c>
      <c r="AA13" s="106">
        <v>1000</v>
      </c>
      <c r="AB13" s="132">
        <v>12</v>
      </c>
      <c r="AC13" s="106">
        <v>1000</v>
      </c>
      <c r="AD13" s="132">
        <v>12</v>
      </c>
      <c r="AE13" s="106">
        <v>900</v>
      </c>
      <c r="AF13" s="132">
        <v>12</v>
      </c>
    </row>
    <row r="14" spans="1:32" x14ac:dyDescent="0.25">
      <c r="A14" s="125"/>
      <c r="B14" s="126"/>
      <c r="C14" s="127"/>
      <c r="D14" s="126"/>
      <c r="E14" s="127">
        <v>99</v>
      </c>
      <c r="F14" s="126">
        <v>19</v>
      </c>
      <c r="G14" s="128">
        <v>181</v>
      </c>
      <c r="H14" s="126">
        <v>19</v>
      </c>
      <c r="I14" s="129">
        <v>591</v>
      </c>
      <c r="J14" s="126">
        <v>19</v>
      </c>
      <c r="K14" s="130">
        <v>1401</v>
      </c>
      <c r="L14" s="126">
        <v>19</v>
      </c>
      <c r="M14" s="130">
        <v>3401</v>
      </c>
      <c r="N14" s="126">
        <v>19</v>
      </c>
      <c r="O14" s="131">
        <v>6151</v>
      </c>
      <c r="P14" s="126">
        <v>19</v>
      </c>
      <c r="Q14" s="106">
        <v>300</v>
      </c>
      <c r="R14" s="108">
        <v>13</v>
      </c>
      <c r="S14" s="106">
        <v>580</v>
      </c>
      <c r="T14" s="108">
        <v>13</v>
      </c>
      <c r="U14" s="106"/>
      <c r="V14" s="108">
        <v>13</v>
      </c>
      <c r="W14" s="106">
        <v>150</v>
      </c>
      <c r="X14" s="108">
        <v>13</v>
      </c>
      <c r="Y14" s="106">
        <v>520</v>
      </c>
      <c r="Z14" s="108">
        <v>13</v>
      </c>
      <c r="AA14" s="106">
        <v>1100</v>
      </c>
      <c r="AB14" s="108">
        <v>13</v>
      </c>
      <c r="AC14" s="106">
        <v>1100</v>
      </c>
      <c r="AD14" s="108">
        <v>13</v>
      </c>
      <c r="AE14" s="106">
        <v>950</v>
      </c>
      <c r="AF14" s="108">
        <v>13</v>
      </c>
    </row>
    <row r="15" spans="1:32" x14ac:dyDescent="0.25">
      <c r="A15" s="125">
        <v>80</v>
      </c>
      <c r="B15" s="126">
        <v>19</v>
      </c>
      <c r="C15" s="127">
        <v>90</v>
      </c>
      <c r="D15" s="126">
        <v>19</v>
      </c>
      <c r="E15" s="127">
        <v>102</v>
      </c>
      <c r="F15" s="126">
        <v>19</v>
      </c>
      <c r="G15" s="128">
        <v>185</v>
      </c>
      <c r="H15" s="126">
        <v>19</v>
      </c>
      <c r="I15" s="129">
        <v>1000</v>
      </c>
      <c r="J15" s="126">
        <v>19</v>
      </c>
      <c r="K15" s="130">
        <v>1430</v>
      </c>
      <c r="L15" s="126">
        <v>19</v>
      </c>
      <c r="M15" s="130">
        <v>3450</v>
      </c>
      <c r="N15" s="126">
        <v>19</v>
      </c>
      <c r="O15" s="131">
        <v>6220</v>
      </c>
      <c r="P15" s="126">
        <v>19</v>
      </c>
      <c r="Q15" s="106">
        <v>310</v>
      </c>
      <c r="R15" s="132">
        <v>14</v>
      </c>
      <c r="S15" s="106">
        <v>600</v>
      </c>
      <c r="T15" s="132">
        <v>14</v>
      </c>
      <c r="U15" s="106">
        <v>100</v>
      </c>
      <c r="V15" s="132">
        <v>14</v>
      </c>
      <c r="W15" s="106">
        <v>155</v>
      </c>
      <c r="X15" s="132">
        <v>14</v>
      </c>
      <c r="Y15" s="106">
        <v>540</v>
      </c>
      <c r="Z15" s="132">
        <v>14</v>
      </c>
      <c r="AA15" s="106">
        <v>1200</v>
      </c>
      <c r="AB15" s="132">
        <v>14</v>
      </c>
      <c r="AC15" s="106">
        <v>1200</v>
      </c>
      <c r="AD15" s="132">
        <v>14</v>
      </c>
      <c r="AE15" s="106">
        <v>1000</v>
      </c>
      <c r="AF15" s="132">
        <v>14</v>
      </c>
    </row>
    <row r="16" spans="1:32" x14ac:dyDescent="0.25">
      <c r="A16" s="125"/>
      <c r="B16" s="126"/>
      <c r="C16" s="127">
        <v>91</v>
      </c>
      <c r="D16" s="126">
        <v>18</v>
      </c>
      <c r="E16" s="127">
        <v>103</v>
      </c>
      <c r="F16" s="126">
        <v>18</v>
      </c>
      <c r="G16" s="128">
        <v>186</v>
      </c>
      <c r="H16" s="126">
        <v>18</v>
      </c>
      <c r="I16" s="129">
        <v>1001</v>
      </c>
      <c r="J16" s="126">
        <v>18</v>
      </c>
      <c r="K16" s="130">
        <v>1431</v>
      </c>
      <c r="L16" s="126">
        <v>18</v>
      </c>
      <c r="M16" s="130">
        <v>3451</v>
      </c>
      <c r="N16" s="126">
        <v>18</v>
      </c>
      <c r="O16" s="131">
        <v>6221</v>
      </c>
      <c r="P16" s="126">
        <v>18</v>
      </c>
      <c r="Q16" s="106">
        <v>320</v>
      </c>
      <c r="R16" s="108">
        <v>15</v>
      </c>
      <c r="S16" s="106">
        <v>620</v>
      </c>
      <c r="T16" s="108">
        <v>15</v>
      </c>
      <c r="U16" s="106"/>
      <c r="V16" s="108">
        <v>15</v>
      </c>
      <c r="W16" s="106">
        <v>160</v>
      </c>
      <c r="X16" s="108">
        <v>15</v>
      </c>
      <c r="Y16" s="106">
        <v>560</v>
      </c>
      <c r="Z16" s="108">
        <v>15</v>
      </c>
      <c r="AA16" s="106">
        <v>1300</v>
      </c>
      <c r="AB16" s="108">
        <v>15</v>
      </c>
      <c r="AC16" s="106">
        <v>1300</v>
      </c>
      <c r="AD16" s="108">
        <v>15</v>
      </c>
      <c r="AE16" s="106">
        <v>1100</v>
      </c>
      <c r="AF16" s="108">
        <v>15</v>
      </c>
    </row>
    <row r="17" spans="1:32" x14ac:dyDescent="0.25">
      <c r="A17" s="125">
        <v>81</v>
      </c>
      <c r="B17" s="126">
        <v>18</v>
      </c>
      <c r="C17" s="127">
        <v>92</v>
      </c>
      <c r="D17" s="126">
        <v>18</v>
      </c>
      <c r="E17" s="127">
        <v>106</v>
      </c>
      <c r="F17" s="126">
        <v>18</v>
      </c>
      <c r="G17" s="128">
        <v>190</v>
      </c>
      <c r="H17" s="126">
        <v>18</v>
      </c>
      <c r="I17" s="129">
        <v>1020</v>
      </c>
      <c r="J17" s="126">
        <v>18</v>
      </c>
      <c r="K17" s="130">
        <v>1460</v>
      </c>
      <c r="L17" s="126">
        <v>18</v>
      </c>
      <c r="M17" s="130">
        <v>3500</v>
      </c>
      <c r="N17" s="126">
        <v>18</v>
      </c>
      <c r="O17" s="131">
        <v>6290</v>
      </c>
      <c r="P17" s="126">
        <v>18</v>
      </c>
      <c r="Q17" s="106">
        <v>330</v>
      </c>
      <c r="R17" s="132">
        <v>16</v>
      </c>
      <c r="S17" s="106">
        <v>640</v>
      </c>
      <c r="T17" s="132">
        <v>16</v>
      </c>
      <c r="U17" s="106">
        <v>105</v>
      </c>
      <c r="V17" s="132">
        <v>16</v>
      </c>
      <c r="W17" s="106">
        <v>165</v>
      </c>
      <c r="X17" s="132">
        <v>16</v>
      </c>
      <c r="Y17" s="106">
        <v>580</v>
      </c>
      <c r="Z17" s="132">
        <v>16</v>
      </c>
      <c r="AA17" s="106">
        <v>1400</v>
      </c>
      <c r="AB17" s="132">
        <v>16</v>
      </c>
      <c r="AC17" s="106">
        <v>1400</v>
      </c>
      <c r="AD17" s="132">
        <v>16</v>
      </c>
      <c r="AE17" s="106">
        <v>1200</v>
      </c>
      <c r="AF17" s="132">
        <v>16</v>
      </c>
    </row>
    <row r="18" spans="1:32" x14ac:dyDescent="0.25">
      <c r="A18" s="125">
        <v>82</v>
      </c>
      <c r="B18" s="126">
        <v>17</v>
      </c>
      <c r="C18" s="127">
        <v>93</v>
      </c>
      <c r="D18" s="126">
        <v>17</v>
      </c>
      <c r="E18" s="127">
        <v>107</v>
      </c>
      <c r="F18" s="126">
        <v>17</v>
      </c>
      <c r="G18" s="128">
        <v>191</v>
      </c>
      <c r="H18" s="126">
        <v>17</v>
      </c>
      <c r="I18" s="129">
        <v>1021</v>
      </c>
      <c r="J18" s="126">
        <v>17</v>
      </c>
      <c r="K18" s="130">
        <v>1461</v>
      </c>
      <c r="L18" s="126">
        <v>17</v>
      </c>
      <c r="M18" s="130">
        <v>3501</v>
      </c>
      <c r="N18" s="126">
        <v>17</v>
      </c>
      <c r="O18" s="131">
        <v>6291</v>
      </c>
      <c r="P18" s="126">
        <v>17</v>
      </c>
      <c r="Q18" s="106">
        <v>340</v>
      </c>
      <c r="R18" s="108">
        <v>17</v>
      </c>
      <c r="S18" s="106">
        <v>660</v>
      </c>
      <c r="T18" s="108">
        <v>17</v>
      </c>
      <c r="U18" s="106"/>
      <c r="V18" s="108">
        <v>17</v>
      </c>
      <c r="W18" s="106">
        <v>170</v>
      </c>
      <c r="X18" s="108">
        <v>17</v>
      </c>
      <c r="Y18" s="106">
        <v>600</v>
      </c>
      <c r="Z18" s="108">
        <v>17</v>
      </c>
      <c r="AA18" s="106">
        <v>1500</v>
      </c>
      <c r="AB18" s="108">
        <v>17</v>
      </c>
      <c r="AC18" s="106">
        <v>1500</v>
      </c>
      <c r="AD18" s="108">
        <v>17</v>
      </c>
      <c r="AE18" s="106">
        <v>1400</v>
      </c>
      <c r="AF18" s="108">
        <v>17</v>
      </c>
    </row>
    <row r="19" spans="1:32" x14ac:dyDescent="0.25">
      <c r="A19" s="125">
        <v>83</v>
      </c>
      <c r="B19" s="126">
        <v>17</v>
      </c>
      <c r="C19" s="127">
        <v>94</v>
      </c>
      <c r="D19" s="126">
        <v>17</v>
      </c>
      <c r="E19" s="127">
        <v>110</v>
      </c>
      <c r="F19" s="126">
        <v>17</v>
      </c>
      <c r="G19" s="128">
        <v>195</v>
      </c>
      <c r="H19" s="126">
        <v>17</v>
      </c>
      <c r="I19" s="129">
        <v>1040</v>
      </c>
      <c r="J19" s="126">
        <v>17</v>
      </c>
      <c r="K19" s="130">
        <v>1490</v>
      </c>
      <c r="L19" s="126">
        <v>17</v>
      </c>
      <c r="M19" s="130">
        <v>3550</v>
      </c>
      <c r="N19" s="126">
        <v>17</v>
      </c>
      <c r="O19" s="131">
        <v>6360</v>
      </c>
      <c r="P19" s="126">
        <v>17</v>
      </c>
      <c r="Q19" s="106">
        <v>350</v>
      </c>
      <c r="R19" s="132">
        <v>18</v>
      </c>
      <c r="S19" s="106">
        <v>680</v>
      </c>
      <c r="T19" s="132">
        <v>18</v>
      </c>
      <c r="U19" s="106">
        <v>110</v>
      </c>
      <c r="V19" s="132">
        <v>18</v>
      </c>
      <c r="W19" s="106">
        <v>175</v>
      </c>
      <c r="X19" s="132">
        <v>18</v>
      </c>
      <c r="Y19" s="106">
        <v>620</v>
      </c>
      <c r="Z19" s="132">
        <v>18</v>
      </c>
      <c r="AA19" s="106">
        <v>1600</v>
      </c>
      <c r="AB19" s="132">
        <v>18</v>
      </c>
      <c r="AC19" s="106">
        <v>1600</v>
      </c>
      <c r="AD19" s="132">
        <v>18</v>
      </c>
      <c r="AE19" s="106">
        <v>1600</v>
      </c>
      <c r="AF19" s="132">
        <v>18</v>
      </c>
    </row>
    <row r="20" spans="1:32" x14ac:dyDescent="0.25">
      <c r="A20" s="125">
        <v>84</v>
      </c>
      <c r="B20" s="126">
        <v>16</v>
      </c>
      <c r="C20" s="127">
        <v>95</v>
      </c>
      <c r="D20" s="126">
        <v>16</v>
      </c>
      <c r="E20" s="127">
        <v>111</v>
      </c>
      <c r="F20" s="126">
        <v>16</v>
      </c>
      <c r="G20" s="128">
        <v>196</v>
      </c>
      <c r="H20" s="126">
        <v>16</v>
      </c>
      <c r="I20" s="129">
        <v>1041</v>
      </c>
      <c r="J20" s="126">
        <v>16</v>
      </c>
      <c r="K20" s="130">
        <v>1491</v>
      </c>
      <c r="L20" s="126">
        <v>16</v>
      </c>
      <c r="M20" s="130">
        <v>3551</v>
      </c>
      <c r="N20" s="126">
        <v>16</v>
      </c>
      <c r="O20" s="131">
        <v>6361</v>
      </c>
      <c r="P20" s="126">
        <v>16</v>
      </c>
      <c r="Q20" s="106">
        <v>360</v>
      </c>
      <c r="R20" s="108">
        <v>19</v>
      </c>
      <c r="S20" s="106">
        <v>700</v>
      </c>
      <c r="T20" s="108">
        <v>19</v>
      </c>
      <c r="U20" s="106"/>
      <c r="V20" s="108">
        <v>19</v>
      </c>
      <c r="W20" s="106">
        <v>180</v>
      </c>
      <c r="X20" s="108">
        <v>19</v>
      </c>
      <c r="Y20" s="106">
        <v>640</v>
      </c>
      <c r="Z20" s="108">
        <v>19</v>
      </c>
      <c r="AA20" s="106">
        <v>1700</v>
      </c>
      <c r="AB20" s="108">
        <v>19</v>
      </c>
      <c r="AC20" s="106">
        <v>1700</v>
      </c>
      <c r="AD20" s="108">
        <v>19</v>
      </c>
      <c r="AE20" s="106">
        <v>1800</v>
      </c>
      <c r="AF20" s="108">
        <v>19</v>
      </c>
    </row>
    <row r="21" spans="1:32" x14ac:dyDescent="0.25">
      <c r="A21" s="125">
        <v>85</v>
      </c>
      <c r="B21" s="126">
        <v>16</v>
      </c>
      <c r="C21" s="127">
        <v>96</v>
      </c>
      <c r="D21" s="126">
        <v>16</v>
      </c>
      <c r="E21" s="127">
        <v>114</v>
      </c>
      <c r="F21" s="126">
        <v>16</v>
      </c>
      <c r="G21" s="128">
        <v>200</v>
      </c>
      <c r="H21" s="126">
        <v>16</v>
      </c>
      <c r="I21" s="129">
        <v>1060</v>
      </c>
      <c r="J21" s="126">
        <v>16</v>
      </c>
      <c r="K21" s="130">
        <v>1520</v>
      </c>
      <c r="L21" s="126">
        <v>16</v>
      </c>
      <c r="M21" s="130">
        <v>4000</v>
      </c>
      <c r="N21" s="126">
        <v>16</v>
      </c>
      <c r="O21" s="131">
        <v>6430</v>
      </c>
      <c r="P21" s="126">
        <v>16</v>
      </c>
      <c r="Q21" s="106">
        <v>370</v>
      </c>
      <c r="R21" s="132">
        <v>20</v>
      </c>
      <c r="S21" s="106">
        <v>725</v>
      </c>
      <c r="T21" s="132">
        <v>20</v>
      </c>
      <c r="U21" s="106">
        <v>115</v>
      </c>
      <c r="V21" s="132">
        <v>20</v>
      </c>
      <c r="W21" s="106">
        <v>190</v>
      </c>
      <c r="X21" s="132">
        <v>20</v>
      </c>
      <c r="Y21" s="106">
        <v>670</v>
      </c>
      <c r="Z21" s="132">
        <v>20</v>
      </c>
      <c r="AA21" s="106">
        <v>1800</v>
      </c>
      <c r="AB21" s="132">
        <v>20</v>
      </c>
      <c r="AC21" s="106">
        <v>1800</v>
      </c>
      <c r="AD21" s="132">
        <v>20</v>
      </c>
      <c r="AE21" s="106">
        <v>2000</v>
      </c>
      <c r="AF21" s="132">
        <v>20</v>
      </c>
    </row>
    <row r="22" spans="1:32" x14ac:dyDescent="0.25">
      <c r="A22" s="125">
        <v>86</v>
      </c>
      <c r="B22" s="126">
        <v>15</v>
      </c>
      <c r="C22" s="127">
        <v>97</v>
      </c>
      <c r="D22" s="126">
        <v>15</v>
      </c>
      <c r="E22" s="127">
        <v>115</v>
      </c>
      <c r="F22" s="126">
        <v>15</v>
      </c>
      <c r="G22" s="128">
        <v>201</v>
      </c>
      <c r="H22" s="126">
        <v>15</v>
      </c>
      <c r="I22" s="129">
        <v>1061</v>
      </c>
      <c r="J22" s="126">
        <v>15</v>
      </c>
      <c r="K22" s="130">
        <v>1521</v>
      </c>
      <c r="L22" s="126">
        <v>15</v>
      </c>
      <c r="M22" s="130">
        <v>4001</v>
      </c>
      <c r="N22" s="126">
        <v>15</v>
      </c>
      <c r="O22" s="131">
        <v>6431</v>
      </c>
      <c r="P22" s="126">
        <v>15</v>
      </c>
      <c r="Q22" s="106">
        <v>380</v>
      </c>
      <c r="R22" s="108">
        <v>21</v>
      </c>
      <c r="S22" s="106">
        <v>750</v>
      </c>
      <c r="T22" s="108">
        <v>21</v>
      </c>
      <c r="U22" s="106"/>
      <c r="V22" s="108">
        <v>21</v>
      </c>
      <c r="W22" s="106">
        <v>200</v>
      </c>
      <c r="X22" s="108">
        <v>21</v>
      </c>
      <c r="Y22" s="106">
        <v>700</v>
      </c>
      <c r="Z22" s="108">
        <v>21</v>
      </c>
      <c r="AA22" s="106">
        <v>2000</v>
      </c>
      <c r="AB22" s="108">
        <v>21</v>
      </c>
      <c r="AC22" s="106">
        <v>2000</v>
      </c>
      <c r="AD22" s="108">
        <v>21</v>
      </c>
      <c r="AE22" s="106">
        <v>2200</v>
      </c>
      <c r="AF22" s="108">
        <v>21</v>
      </c>
    </row>
    <row r="23" spans="1:32" x14ac:dyDescent="0.25">
      <c r="A23" s="125">
        <v>87</v>
      </c>
      <c r="B23" s="126">
        <v>15</v>
      </c>
      <c r="C23" s="127">
        <v>98</v>
      </c>
      <c r="D23" s="126">
        <v>15</v>
      </c>
      <c r="E23" s="127">
        <v>118</v>
      </c>
      <c r="F23" s="126">
        <v>15</v>
      </c>
      <c r="G23" s="128">
        <v>205</v>
      </c>
      <c r="H23" s="126">
        <v>15</v>
      </c>
      <c r="I23" s="129">
        <v>1080</v>
      </c>
      <c r="J23" s="126">
        <v>15</v>
      </c>
      <c r="K23" s="130">
        <v>1550</v>
      </c>
      <c r="L23" s="126">
        <v>15</v>
      </c>
      <c r="M23" s="130">
        <v>4050</v>
      </c>
      <c r="N23" s="126">
        <v>15</v>
      </c>
      <c r="O23" s="131">
        <v>6500</v>
      </c>
      <c r="P23" s="126">
        <v>15</v>
      </c>
      <c r="Q23" s="106">
        <v>390</v>
      </c>
      <c r="R23" s="132">
        <v>22</v>
      </c>
      <c r="S23" s="106">
        <v>775</v>
      </c>
      <c r="T23" s="132">
        <v>22</v>
      </c>
      <c r="U23" s="106">
        <v>120</v>
      </c>
      <c r="V23" s="132">
        <v>22</v>
      </c>
      <c r="W23" s="106">
        <v>220</v>
      </c>
      <c r="X23" s="132">
        <v>22</v>
      </c>
      <c r="Y23" s="106">
        <v>750</v>
      </c>
      <c r="Z23" s="132">
        <v>22</v>
      </c>
      <c r="AA23" s="106">
        <v>2200</v>
      </c>
      <c r="AB23" s="132">
        <v>22</v>
      </c>
      <c r="AC23" s="106">
        <v>2200</v>
      </c>
      <c r="AD23" s="132">
        <v>22</v>
      </c>
      <c r="AE23" s="106">
        <v>2400</v>
      </c>
      <c r="AF23" s="132">
        <v>22</v>
      </c>
    </row>
    <row r="24" spans="1:32" x14ac:dyDescent="0.25">
      <c r="A24" s="125">
        <v>88</v>
      </c>
      <c r="B24" s="126">
        <v>14</v>
      </c>
      <c r="C24" s="127">
        <v>99</v>
      </c>
      <c r="D24" s="126">
        <v>14</v>
      </c>
      <c r="E24" s="127">
        <v>119</v>
      </c>
      <c r="F24" s="126">
        <v>14</v>
      </c>
      <c r="G24" s="128">
        <v>206</v>
      </c>
      <c r="H24" s="126">
        <v>14</v>
      </c>
      <c r="I24" s="129">
        <v>1081</v>
      </c>
      <c r="J24" s="126">
        <v>14</v>
      </c>
      <c r="K24" s="130">
        <v>1551</v>
      </c>
      <c r="L24" s="126">
        <v>14</v>
      </c>
      <c r="M24" s="130">
        <v>4051</v>
      </c>
      <c r="N24" s="126">
        <v>14</v>
      </c>
      <c r="O24" s="131">
        <v>6501</v>
      </c>
      <c r="P24" s="126">
        <v>14</v>
      </c>
      <c r="Q24" s="106">
        <v>400</v>
      </c>
      <c r="R24" s="108">
        <v>23</v>
      </c>
      <c r="S24" s="106">
        <v>800</v>
      </c>
      <c r="T24" s="108">
        <v>23</v>
      </c>
      <c r="U24" s="106">
        <v>125</v>
      </c>
      <c r="V24" s="108">
        <v>23</v>
      </c>
      <c r="W24" s="106">
        <v>240</v>
      </c>
      <c r="X24" s="108">
        <v>23</v>
      </c>
      <c r="Y24" s="106">
        <v>800</v>
      </c>
      <c r="Z24" s="108">
        <v>23</v>
      </c>
      <c r="AA24" s="106">
        <v>2400</v>
      </c>
      <c r="AB24" s="108">
        <v>23</v>
      </c>
      <c r="AC24" s="106">
        <v>2400</v>
      </c>
      <c r="AD24" s="108">
        <v>23</v>
      </c>
      <c r="AE24" s="106">
        <v>2600</v>
      </c>
      <c r="AF24" s="108">
        <v>23</v>
      </c>
    </row>
    <row r="25" spans="1:32" x14ac:dyDescent="0.25">
      <c r="A25" s="125">
        <v>89</v>
      </c>
      <c r="B25" s="126">
        <v>14</v>
      </c>
      <c r="C25" s="127">
        <v>100</v>
      </c>
      <c r="D25" s="126">
        <v>14</v>
      </c>
      <c r="E25" s="127">
        <v>122</v>
      </c>
      <c r="F25" s="126">
        <v>14</v>
      </c>
      <c r="G25" s="128">
        <v>210</v>
      </c>
      <c r="H25" s="126">
        <v>14</v>
      </c>
      <c r="I25" s="129">
        <v>1100</v>
      </c>
      <c r="J25" s="126">
        <v>14</v>
      </c>
      <c r="K25" s="130">
        <v>1580</v>
      </c>
      <c r="L25" s="126">
        <v>14</v>
      </c>
      <c r="M25" s="130">
        <v>4100</v>
      </c>
      <c r="N25" s="126">
        <v>14</v>
      </c>
      <c r="O25" s="131">
        <v>6570</v>
      </c>
      <c r="P25" s="126">
        <v>14</v>
      </c>
      <c r="Q25" s="106">
        <v>420</v>
      </c>
      <c r="R25" s="132">
        <v>24</v>
      </c>
      <c r="S25" s="106">
        <v>850</v>
      </c>
      <c r="T25" s="132">
        <v>24</v>
      </c>
      <c r="U25" s="106">
        <v>130</v>
      </c>
      <c r="V25" s="132">
        <v>24</v>
      </c>
      <c r="W25" s="106">
        <v>260</v>
      </c>
      <c r="X25" s="132">
        <v>24</v>
      </c>
      <c r="Y25" s="106">
        <v>850</v>
      </c>
      <c r="Z25" s="132">
        <v>24</v>
      </c>
      <c r="AA25" s="106">
        <v>2700</v>
      </c>
      <c r="AB25" s="132">
        <v>24</v>
      </c>
      <c r="AC25" s="106">
        <v>2600</v>
      </c>
      <c r="AD25" s="132">
        <v>24</v>
      </c>
      <c r="AE25" s="106">
        <v>2700</v>
      </c>
      <c r="AF25" s="132">
        <v>24</v>
      </c>
    </row>
    <row r="26" spans="1:32" x14ac:dyDescent="0.25">
      <c r="A26" s="125">
        <v>90</v>
      </c>
      <c r="B26" s="126">
        <v>13</v>
      </c>
      <c r="C26" s="127">
        <v>101</v>
      </c>
      <c r="D26" s="126">
        <v>13</v>
      </c>
      <c r="E26" s="127">
        <v>123</v>
      </c>
      <c r="F26" s="126">
        <v>13</v>
      </c>
      <c r="G26" s="128">
        <v>211</v>
      </c>
      <c r="H26" s="126">
        <v>13</v>
      </c>
      <c r="I26" s="129">
        <v>1101</v>
      </c>
      <c r="J26" s="126">
        <v>13</v>
      </c>
      <c r="K26" s="130">
        <v>1581</v>
      </c>
      <c r="L26" s="126">
        <v>13</v>
      </c>
      <c r="M26" s="130">
        <v>4101</v>
      </c>
      <c r="N26" s="126">
        <v>13</v>
      </c>
      <c r="O26" s="131">
        <v>6571</v>
      </c>
      <c r="P26" s="126">
        <v>13</v>
      </c>
      <c r="Q26" s="106">
        <v>440</v>
      </c>
      <c r="R26" s="108">
        <v>25</v>
      </c>
      <c r="S26" s="106">
        <v>950</v>
      </c>
      <c r="T26" s="108">
        <v>25</v>
      </c>
      <c r="U26" s="106">
        <v>135</v>
      </c>
      <c r="V26" s="108">
        <v>25</v>
      </c>
      <c r="W26" s="106">
        <v>280</v>
      </c>
      <c r="X26" s="108">
        <v>25</v>
      </c>
      <c r="Y26" s="106">
        <v>950</v>
      </c>
      <c r="Z26" s="108">
        <v>25</v>
      </c>
      <c r="AA26" s="106">
        <v>3000</v>
      </c>
      <c r="AB26" s="108">
        <v>25</v>
      </c>
      <c r="AC26" s="106">
        <v>2800</v>
      </c>
      <c r="AD26" s="108">
        <v>25</v>
      </c>
      <c r="AE26" s="106">
        <v>2900</v>
      </c>
      <c r="AF26" s="108">
        <v>25</v>
      </c>
    </row>
    <row r="27" spans="1:32" x14ac:dyDescent="0.25">
      <c r="A27" s="125">
        <v>91</v>
      </c>
      <c r="B27" s="126">
        <v>13</v>
      </c>
      <c r="C27" s="127">
        <v>102</v>
      </c>
      <c r="D27" s="126">
        <v>13</v>
      </c>
      <c r="E27" s="127">
        <v>126</v>
      </c>
      <c r="F27" s="126">
        <v>13</v>
      </c>
      <c r="G27" s="128">
        <v>215</v>
      </c>
      <c r="H27" s="126">
        <v>13</v>
      </c>
      <c r="I27" s="129">
        <v>1120</v>
      </c>
      <c r="J27" s="126">
        <v>13</v>
      </c>
      <c r="K27" s="130">
        <v>2020</v>
      </c>
      <c r="L27" s="126">
        <v>13</v>
      </c>
      <c r="M27" s="130">
        <v>4160</v>
      </c>
      <c r="N27" s="126">
        <v>13</v>
      </c>
      <c r="O27" s="131">
        <v>7040</v>
      </c>
      <c r="P27" s="126">
        <v>13</v>
      </c>
    </row>
    <row r="28" spans="1:32" x14ac:dyDescent="0.25">
      <c r="A28" s="125">
        <v>92</v>
      </c>
      <c r="B28" s="126">
        <v>12</v>
      </c>
      <c r="C28" s="127">
        <v>103</v>
      </c>
      <c r="D28" s="126">
        <v>12</v>
      </c>
      <c r="E28" s="127">
        <v>127</v>
      </c>
      <c r="F28" s="126">
        <v>12</v>
      </c>
      <c r="G28" s="128">
        <v>216</v>
      </c>
      <c r="H28" s="126">
        <v>12</v>
      </c>
      <c r="I28" s="129">
        <v>1121</v>
      </c>
      <c r="J28" s="126">
        <v>12</v>
      </c>
      <c r="K28" s="130">
        <v>2021</v>
      </c>
      <c r="L28" s="126">
        <v>12</v>
      </c>
      <c r="M28" s="130">
        <v>4161</v>
      </c>
      <c r="N28" s="126">
        <v>12</v>
      </c>
      <c r="O28" s="131">
        <v>7041</v>
      </c>
      <c r="P28" s="126">
        <v>12</v>
      </c>
    </row>
    <row r="29" spans="1:32" x14ac:dyDescent="0.25">
      <c r="A29" s="125">
        <v>94</v>
      </c>
      <c r="B29" s="126">
        <v>12</v>
      </c>
      <c r="C29" s="127">
        <v>105</v>
      </c>
      <c r="D29" s="126">
        <v>12</v>
      </c>
      <c r="E29" s="127">
        <v>130</v>
      </c>
      <c r="F29" s="126">
        <v>12</v>
      </c>
      <c r="G29" s="128">
        <v>220</v>
      </c>
      <c r="H29" s="126">
        <v>12</v>
      </c>
      <c r="I29" s="129">
        <v>1140</v>
      </c>
      <c r="J29" s="126">
        <v>12</v>
      </c>
      <c r="K29" s="130">
        <v>2060</v>
      </c>
      <c r="L29" s="126">
        <v>12</v>
      </c>
      <c r="M29" s="130">
        <v>4220</v>
      </c>
      <c r="N29" s="126">
        <v>12</v>
      </c>
      <c r="O29" s="131">
        <v>7120</v>
      </c>
      <c r="P29" s="126">
        <v>12</v>
      </c>
    </row>
    <row r="30" spans="1:32" x14ac:dyDescent="0.25">
      <c r="A30" s="125">
        <v>95</v>
      </c>
      <c r="B30" s="126">
        <v>11</v>
      </c>
      <c r="C30" s="127">
        <v>106</v>
      </c>
      <c r="D30" s="126">
        <v>11</v>
      </c>
      <c r="E30" s="127">
        <v>131</v>
      </c>
      <c r="F30" s="126">
        <v>11</v>
      </c>
      <c r="G30" s="128">
        <v>221</v>
      </c>
      <c r="H30" s="126">
        <v>11</v>
      </c>
      <c r="I30" s="129">
        <v>1141</v>
      </c>
      <c r="J30" s="126">
        <v>11</v>
      </c>
      <c r="K30" s="130">
        <v>2061</v>
      </c>
      <c r="L30" s="126">
        <v>11</v>
      </c>
      <c r="M30" s="130">
        <v>4221</v>
      </c>
      <c r="N30" s="126">
        <v>11</v>
      </c>
      <c r="O30" s="131">
        <v>7121</v>
      </c>
      <c r="P30" s="126">
        <v>11</v>
      </c>
    </row>
    <row r="31" spans="1:32" x14ac:dyDescent="0.25">
      <c r="A31" s="125">
        <v>97</v>
      </c>
      <c r="B31" s="126">
        <v>11</v>
      </c>
      <c r="C31" s="127">
        <v>108</v>
      </c>
      <c r="D31" s="126">
        <v>11</v>
      </c>
      <c r="E31" s="127">
        <v>134</v>
      </c>
      <c r="F31" s="126">
        <v>11</v>
      </c>
      <c r="G31" s="128">
        <v>225</v>
      </c>
      <c r="H31" s="126">
        <v>11</v>
      </c>
      <c r="I31" s="129">
        <v>1160</v>
      </c>
      <c r="J31" s="126">
        <v>11</v>
      </c>
      <c r="K31" s="130">
        <v>2100</v>
      </c>
      <c r="L31" s="126">
        <v>11</v>
      </c>
      <c r="M31" s="130">
        <v>4300</v>
      </c>
      <c r="N31" s="126">
        <v>11</v>
      </c>
      <c r="O31" s="131">
        <v>7200</v>
      </c>
      <c r="P31" s="126">
        <v>11</v>
      </c>
    </row>
    <row r="32" spans="1:32" x14ac:dyDescent="0.25">
      <c r="A32" s="125">
        <v>98</v>
      </c>
      <c r="B32" s="126">
        <v>10</v>
      </c>
      <c r="C32" s="127">
        <v>109</v>
      </c>
      <c r="D32" s="126">
        <v>10</v>
      </c>
      <c r="E32" s="127">
        <v>135</v>
      </c>
      <c r="F32" s="126">
        <v>10</v>
      </c>
      <c r="G32" s="128">
        <v>226</v>
      </c>
      <c r="H32" s="126">
        <v>10</v>
      </c>
      <c r="I32" s="129">
        <v>1161</v>
      </c>
      <c r="J32" s="126">
        <v>10</v>
      </c>
      <c r="K32" s="130">
        <v>2101</v>
      </c>
      <c r="L32" s="126">
        <v>10</v>
      </c>
      <c r="M32" s="130">
        <v>4301</v>
      </c>
      <c r="N32" s="126">
        <v>10</v>
      </c>
      <c r="O32" s="131">
        <v>7201</v>
      </c>
      <c r="P32" s="126">
        <v>10</v>
      </c>
    </row>
    <row r="33" spans="1:16" x14ac:dyDescent="0.25">
      <c r="A33" s="125">
        <v>100</v>
      </c>
      <c r="B33" s="126">
        <v>10</v>
      </c>
      <c r="C33" s="127">
        <v>111</v>
      </c>
      <c r="D33" s="126">
        <v>10</v>
      </c>
      <c r="E33" s="127">
        <v>138</v>
      </c>
      <c r="F33" s="126">
        <v>10</v>
      </c>
      <c r="G33" s="128">
        <v>232</v>
      </c>
      <c r="H33" s="126">
        <v>10</v>
      </c>
      <c r="I33" s="129">
        <v>1180</v>
      </c>
      <c r="J33" s="126">
        <v>10</v>
      </c>
      <c r="K33" s="130">
        <v>2150</v>
      </c>
      <c r="L33" s="126">
        <v>10</v>
      </c>
      <c r="M33" s="130">
        <v>4380</v>
      </c>
      <c r="N33" s="126">
        <v>10</v>
      </c>
      <c r="O33" s="131">
        <v>7280</v>
      </c>
      <c r="P33" s="126">
        <v>10</v>
      </c>
    </row>
    <row r="34" spans="1:16" x14ac:dyDescent="0.25">
      <c r="A34" s="125">
        <v>101</v>
      </c>
      <c r="B34" s="126">
        <v>9</v>
      </c>
      <c r="C34" s="127">
        <v>112</v>
      </c>
      <c r="D34" s="126">
        <v>9</v>
      </c>
      <c r="E34" s="127">
        <v>139</v>
      </c>
      <c r="F34" s="126">
        <v>9</v>
      </c>
      <c r="G34" s="128">
        <v>233</v>
      </c>
      <c r="H34" s="126">
        <v>9</v>
      </c>
      <c r="I34" s="129">
        <v>1181</v>
      </c>
      <c r="J34" s="126">
        <v>9</v>
      </c>
      <c r="K34" s="130">
        <v>2151</v>
      </c>
      <c r="L34" s="126">
        <v>9</v>
      </c>
      <c r="M34" s="130">
        <v>4381</v>
      </c>
      <c r="N34" s="126">
        <v>9</v>
      </c>
      <c r="O34" s="131">
        <v>7281</v>
      </c>
      <c r="P34" s="126">
        <v>9</v>
      </c>
    </row>
    <row r="35" spans="1:16" x14ac:dyDescent="0.25">
      <c r="A35" s="125">
        <v>103</v>
      </c>
      <c r="B35" s="126">
        <v>9</v>
      </c>
      <c r="C35" s="127">
        <v>114</v>
      </c>
      <c r="D35" s="126">
        <v>9</v>
      </c>
      <c r="E35" s="127">
        <v>142</v>
      </c>
      <c r="F35" s="126">
        <v>9</v>
      </c>
      <c r="G35" s="128">
        <v>239</v>
      </c>
      <c r="H35" s="126">
        <v>9</v>
      </c>
      <c r="I35" s="129">
        <v>1200</v>
      </c>
      <c r="J35" s="126">
        <v>9</v>
      </c>
      <c r="K35" s="130">
        <v>2200</v>
      </c>
      <c r="L35" s="126">
        <v>9</v>
      </c>
      <c r="M35" s="130">
        <v>4460</v>
      </c>
      <c r="N35" s="126">
        <v>9</v>
      </c>
      <c r="O35" s="131">
        <v>7360</v>
      </c>
      <c r="P35" s="126">
        <v>9</v>
      </c>
    </row>
    <row r="36" spans="1:16" x14ac:dyDescent="0.25">
      <c r="A36" s="125">
        <v>104</v>
      </c>
      <c r="B36" s="126">
        <v>8</v>
      </c>
      <c r="C36" s="127">
        <v>115</v>
      </c>
      <c r="D36" s="126">
        <v>8</v>
      </c>
      <c r="E36" s="127">
        <v>143</v>
      </c>
      <c r="F36" s="126">
        <v>8</v>
      </c>
      <c r="G36" s="128">
        <v>240</v>
      </c>
      <c r="H36" s="126">
        <v>8</v>
      </c>
      <c r="I36" s="129">
        <v>1201</v>
      </c>
      <c r="J36" s="126">
        <v>8</v>
      </c>
      <c r="K36" s="130">
        <v>2201</v>
      </c>
      <c r="L36" s="126">
        <v>8</v>
      </c>
      <c r="M36" s="130">
        <v>4461</v>
      </c>
      <c r="N36" s="126">
        <v>8</v>
      </c>
      <c r="O36" s="131">
        <v>7361</v>
      </c>
      <c r="P36" s="126">
        <v>8</v>
      </c>
    </row>
    <row r="37" spans="1:16" x14ac:dyDescent="0.25">
      <c r="A37" s="125">
        <v>106</v>
      </c>
      <c r="B37" s="126">
        <v>8</v>
      </c>
      <c r="C37" s="127">
        <v>118</v>
      </c>
      <c r="D37" s="126">
        <v>8</v>
      </c>
      <c r="E37" s="127">
        <v>146</v>
      </c>
      <c r="F37" s="126">
        <v>8</v>
      </c>
      <c r="G37" s="128">
        <v>246</v>
      </c>
      <c r="H37" s="126">
        <v>8</v>
      </c>
      <c r="I37" s="129">
        <v>1230</v>
      </c>
      <c r="J37" s="126">
        <v>8</v>
      </c>
      <c r="K37" s="130">
        <v>2250</v>
      </c>
      <c r="L37" s="126">
        <v>8</v>
      </c>
      <c r="M37" s="130">
        <v>4540</v>
      </c>
      <c r="N37" s="126">
        <v>8</v>
      </c>
      <c r="O37" s="131">
        <v>7440</v>
      </c>
      <c r="P37" s="126">
        <v>8</v>
      </c>
    </row>
    <row r="38" spans="1:16" x14ac:dyDescent="0.25">
      <c r="A38" s="125">
        <v>107</v>
      </c>
      <c r="B38" s="126">
        <v>7</v>
      </c>
      <c r="C38" s="127">
        <v>119</v>
      </c>
      <c r="D38" s="126">
        <v>7</v>
      </c>
      <c r="E38" s="127">
        <v>147</v>
      </c>
      <c r="F38" s="126">
        <v>7</v>
      </c>
      <c r="G38" s="128">
        <v>247</v>
      </c>
      <c r="H38" s="126">
        <v>7</v>
      </c>
      <c r="I38" s="129">
        <v>1231</v>
      </c>
      <c r="J38" s="126">
        <v>7</v>
      </c>
      <c r="K38" s="130">
        <v>2251</v>
      </c>
      <c r="L38" s="126">
        <v>7</v>
      </c>
      <c r="M38" s="130">
        <v>4541</v>
      </c>
      <c r="N38" s="126">
        <v>7</v>
      </c>
      <c r="O38" s="131">
        <v>7441</v>
      </c>
      <c r="P38" s="126">
        <v>7</v>
      </c>
    </row>
    <row r="39" spans="1:16" x14ac:dyDescent="0.25">
      <c r="A39" s="125">
        <v>110</v>
      </c>
      <c r="B39" s="126">
        <v>7</v>
      </c>
      <c r="C39" s="127">
        <v>122</v>
      </c>
      <c r="D39" s="126">
        <v>7</v>
      </c>
      <c r="E39" s="127">
        <v>150</v>
      </c>
      <c r="F39" s="126">
        <v>7</v>
      </c>
      <c r="G39" s="128">
        <v>253</v>
      </c>
      <c r="H39" s="126">
        <v>7</v>
      </c>
      <c r="I39" s="129">
        <v>1260</v>
      </c>
      <c r="J39" s="126">
        <v>7</v>
      </c>
      <c r="K39" s="130">
        <v>2300</v>
      </c>
      <c r="L39" s="126">
        <v>7</v>
      </c>
      <c r="M39" s="130">
        <v>5020</v>
      </c>
      <c r="N39" s="126">
        <v>7</v>
      </c>
      <c r="O39" s="131">
        <v>7520</v>
      </c>
      <c r="P39" s="126">
        <v>7</v>
      </c>
    </row>
    <row r="40" spans="1:16" x14ac:dyDescent="0.25">
      <c r="A40" s="125">
        <v>111</v>
      </c>
      <c r="B40" s="126">
        <v>6</v>
      </c>
      <c r="C40" s="127">
        <v>123</v>
      </c>
      <c r="D40" s="126">
        <v>6</v>
      </c>
      <c r="E40" s="127">
        <v>151</v>
      </c>
      <c r="F40" s="126">
        <v>6</v>
      </c>
      <c r="G40" s="128">
        <v>254</v>
      </c>
      <c r="H40" s="126">
        <v>6</v>
      </c>
      <c r="I40" s="129">
        <v>1261</v>
      </c>
      <c r="J40" s="126">
        <v>6</v>
      </c>
      <c r="K40" s="130">
        <v>2301</v>
      </c>
      <c r="L40" s="126">
        <v>6</v>
      </c>
      <c r="M40" s="130">
        <v>5021</v>
      </c>
      <c r="N40" s="126">
        <v>6</v>
      </c>
      <c r="O40" s="131">
        <v>7521</v>
      </c>
      <c r="P40" s="126">
        <v>6</v>
      </c>
    </row>
    <row r="41" spans="1:16" x14ac:dyDescent="0.25">
      <c r="A41" s="125">
        <v>112</v>
      </c>
      <c r="B41" s="126">
        <v>6</v>
      </c>
      <c r="C41" s="127">
        <v>126</v>
      </c>
      <c r="D41" s="126">
        <v>6</v>
      </c>
      <c r="E41" s="127">
        <v>154</v>
      </c>
      <c r="F41" s="126">
        <v>6</v>
      </c>
      <c r="G41" s="128">
        <v>260</v>
      </c>
      <c r="H41" s="126">
        <v>6</v>
      </c>
      <c r="I41" s="129">
        <v>1290</v>
      </c>
      <c r="J41" s="126">
        <v>6</v>
      </c>
      <c r="K41" s="130">
        <v>2350</v>
      </c>
      <c r="L41" s="126">
        <v>6</v>
      </c>
      <c r="M41" s="130">
        <v>5100</v>
      </c>
      <c r="N41" s="126">
        <v>6</v>
      </c>
      <c r="O41" s="131">
        <v>8000</v>
      </c>
      <c r="P41" s="126">
        <v>6</v>
      </c>
    </row>
    <row r="42" spans="1:16" x14ac:dyDescent="0.25">
      <c r="A42" s="125">
        <v>113</v>
      </c>
      <c r="B42" s="126">
        <v>5</v>
      </c>
      <c r="C42" s="127">
        <v>127</v>
      </c>
      <c r="D42" s="126">
        <v>5</v>
      </c>
      <c r="E42" s="127">
        <v>155</v>
      </c>
      <c r="F42" s="126">
        <v>5</v>
      </c>
      <c r="G42" s="128">
        <v>261</v>
      </c>
      <c r="H42" s="126">
        <v>5</v>
      </c>
      <c r="I42" s="129">
        <v>1291</v>
      </c>
      <c r="J42" s="126">
        <v>5</v>
      </c>
      <c r="K42" s="130">
        <v>2351</v>
      </c>
      <c r="L42" s="126">
        <v>5</v>
      </c>
      <c r="M42" s="130">
        <v>5101</v>
      </c>
      <c r="N42" s="126">
        <v>5</v>
      </c>
      <c r="O42" s="131">
        <v>8001</v>
      </c>
      <c r="P42" s="126">
        <v>5</v>
      </c>
    </row>
    <row r="43" spans="1:16" x14ac:dyDescent="0.25">
      <c r="A43" s="125">
        <v>115</v>
      </c>
      <c r="B43" s="126">
        <v>5</v>
      </c>
      <c r="C43" s="127">
        <v>130</v>
      </c>
      <c r="D43" s="126">
        <v>5</v>
      </c>
      <c r="E43" s="127">
        <v>158</v>
      </c>
      <c r="F43" s="126">
        <v>5</v>
      </c>
      <c r="G43" s="128">
        <v>267</v>
      </c>
      <c r="H43" s="126">
        <v>5</v>
      </c>
      <c r="I43" s="129">
        <v>1320</v>
      </c>
      <c r="J43" s="126">
        <v>5</v>
      </c>
      <c r="K43" s="130">
        <v>2400</v>
      </c>
      <c r="L43" s="126">
        <v>5</v>
      </c>
      <c r="M43" s="130">
        <v>5200</v>
      </c>
      <c r="N43" s="126">
        <v>5</v>
      </c>
      <c r="O43" s="131">
        <v>8100</v>
      </c>
      <c r="P43" s="126">
        <v>5</v>
      </c>
    </row>
    <row r="44" spans="1:16" x14ac:dyDescent="0.25">
      <c r="A44" s="125">
        <v>116</v>
      </c>
      <c r="B44" s="126">
        <v>4</v>
      </c>
      <c r="C44" s="127">
        <v>131</v>
      </c>
      <c r="D44" s="126">
        <v>4</v>
      </c>
      <c r="E44" s="127">
        <v>159</v>
      </c>
      <c r="F44" s="126">
        <v>4</v>
      </c>
      <c r="G44" s="128">
        <v>268</v>
      </c>
      <c r="H44" s="126">
        <v>4</v>
      </c>
      <c r="I44" s="129">
        <v>1321</v>
      </c>
      <c r="J44" s="126">
        <v>4</v>
      </c>
      <c r="K44" s="130">
        <v>2401</v>
      </c>
      <c r="L44" s="126">
        <v>4</v>
      </c>
      <c r="M44" s="130">
        <v>5201</v>
      </c>
      <c r="N44" s="126">
        <v>4</v>
      </c>
      <c r="O44" s="131">
        <v>8101</v>
      </c>
      <c r="P44" s="126">
        <v>4</v>
      </c>
    </row>
    <row r="45" spans="1:16" x14ac:dyDescent="0.25">
      <c r="A45" s="125">
        <v>118</v>
      </c>
      <c r="B45" s="126">
        <v>4</v>
      </c>
      <c r="C45" s="127">
        <v>135</v>
      </c>
      <c r="D45" s="126">
        <v>4</v>
      </c>
      <c r="E45" s="127">
        <v>162</v>
      </c>
      <c r="F45" s="126">
        <v>4</v>
      </c>
      <c r="G45" s="128">
        <v>274</v>
      </c>
      <c r="H45" s="126">
        <v>4</v>
      </c>
      <c r="I45" s="129">
        <v>1350</v>
      </c>
      <c r="J45" s="126">
        <v>4</v>
      </c>
      <c r="K45" s="130">
        <v>2450</v>
      </c>
      <c r="L45" s="126">
        <v>4</v>
      </c>
      <c r="M45" s="130">
        <v>5300</v>
      </c>
      <c r="N45" s="126">
        <v>4</v>
      </c>
      <c r="O45" s="131">
        <v>8200</v>
      </c>
      <c r="P45" s="126">
        <v>4</v>
      </c>
    </row>
    <row r="46" spans="1:16" x14ac:dyDescent="0.25">
      <c r="A46" s="125">
        <v>119</v>
      </c>
      <c r="B46" s="126">
        <v>3</v>
      </c>
      <c r="C46" s="127">
        <v>136</v>
      </c>
      <c r="D46" s="126">
        <v>3</v>
      </c>
      <c r="E46" s="127">
        <v>163</v>
      </c>
      <c r="F46" s="126">
        <v>3</v>
      </c>
      <c r="G46" s="128">
        <v>275</v>
      </c>
      <c r="H46" s="126">
        <v>3</v>
      </c>
      <c r="I46" s="129">
        <v>1351</v>
      </c>
      <c r="J46" s="126">
        <v>3</v>
      </c>
      <c r="K46" s="130">
        <v>2451</v>
      </c>
      <c r="L46" s="126">
        <v>3</v>
      </c>
      <c r="M46" s="130">
        <v>5301</v>
      </c>
      <c r="N46" s="126">
        <v>3</v>
      </c>
      <c r="O46" s="131">
        <v>8201</v>
      </c>
      <c r="P46" s="126">
        <v>3</v>
      </c>
    </row>
    <row r="47" spans="1:16" x14ac:dyDescent="0.25">
      <c r="A47" s="136">
        <v>122</v>
      </c>
      <c r="B47" s="126">
        <v>3</v>
      </c>
      <c r="C47" s="137">
        <v>140</v>
      </c>
      <c r="D47" s="126">
        <v>3</v>
      </c>
      <c r="E47" s="137">
        <v>166</v>
      </c>
      <c r="F47" s="126">
        <v>3</v>
      </c>
      <c r="G47" s="138">
        <v>281</v>
      </c>
      <c r="H47" s="126">
        <v>3</v>
      </c>
      <c r="I47" s="139">
        <v>1380</v>
      </c>
      <c r="J47" s="126">
        <v>3</v>
      </c>
      <c r="K47" s="140">
        <v>2500</v>
      </c>
      <c r="L47" s="126">
        <v>3</v>
      </c>
      <c r="M47" s="140">
        <v>5400</v>
      </c>
      <c r="N47" s="126">
        <v>3</v>
      </c>
      <c r="O47" s="141">
        <v>8300</v>
      </c>
      <c r="P47" s="126">
        <v>3</v>
      </c>
    </row>
    <row r="48" spans="1:16" x14ac:dyDescent="0.25">
      <c r="A48" s="136">
        <v>123</v>
      </c>
      <c r="B48" s="126">
        <v>2</v>
      </c>
      <c r="C48" s="137">
        <v>141</v>
      </c>
      <c r="D48" s="126">
        <v>2</v>
      </c>
      <c r="E48" s="137">
        <v>167</v>
      </c>
      <c r="F48" s="126">
        <v>2</v>
      </c>
      <c r="G48" s="138">
        <v>282</v>
      </c>
      <c r="H48" s="126">
        <v>2</v>
      </c>
      <c r="I48" s="139">
        <v>1381</v>
      </c>
      <c r="J48" s="126">
        <v>2</v>
      </c>
      <c r="K48" s="140">
        <v>2501</v>
      </c>
      <c r="L48" s="126">
        <v>2</v>
      </c>
      <c r="M48" s="140">
        <v>5401</v>
      </c>
      <c r="N48" s="126">
        <v>2</v>
      </c>
      <c r="O48" s="141">
        <v>8301</v>
      </c>
      <c r="P48" s="126">
        <v>2</v>
      </c>
    </row>
    <row r="49" spans="1:16" x14ac:dyDescent="0.25">
      <c r="A49" s="136">
        <v>126</v>
      </c>
      <c r="B49" s="126">
        <v>2</v>
      </c>
      <c r="C49" s="137">
        <v>145</v>
      </c>
      <c r="D49" s="126">
        <v>2</v>
      </c>
      <c r="E49" s="137">
        <v>170</v>
      </c>
      <c r="F49" s="126">
        <v>2</v>
      </c>
      <c r="G49" s="138">
        <v>288</v>
      </c>
      <c r="H49" s="126">
        <v>2</v>
      </c>
      <c r="I49" s="139">
        <v>1410</v>
      </c>
      <c r="J49" s="126">
        <v>2</v>
      </c>
      <c r="K49" s="140">
        <v>2550</v>
      </c>
      <c r="L49" s="126">
        <v>2</v>
      </c>
      <c r="M49" s="140">
        <v>5500</v>
      </c>
      <c r="N49" s="126">
        <v>2</v>
      </c>
      <c r="O49" s="141">
        <v>8400</v>
      </c>
      <c r="P49" s="126">
        <v>2</v>
      </c>
    </row>
    <row r="50" spans="1:16" x14ac:dyDescent="0.25">
      <c r="A50" s="142">
        <v>127</v>
      </c>
      <c r="B50" s="126">
        <v>1</v>
      </c>
      <c r="C50" s="143">
        <v>146</v>
      </c>
      <c r="D50" s="126">
        <v>1</v>
      </c>
      <c r="E50" s="143">
        <v>171</v>
      </c>
      <c r="F50" s="126">
        <v>2</v>
      </c>
      <c r="G50" s="144">
        <v>289</v>
      </c>
      <c r="H50" s="126">
        <v>1</v>
      </c>
      <c r="I50" s="145">
        <v>1411</v>
      </c>
      <c r="J50" s="126">
        <v>1</v>
      </c>
      <c r="K50" s="146">
        <v>2551</v>
      </c>
      <c r="L50" s="126">
        <v>1</v>
      </c>
      <c r="M50" s="146">
        <v>5501</v>
      </c>
      <c r="N50" s="126">
        <v>1</v>
      </c>
      <c r="O50" s="147">
        <v>8401</v>
      </c>
      <c r="P50" s="126">
        <v>1</v>
      </c>
    </row>
    <row r="51" spans="1:16" x14ac:dyDescent="0.25">
      <c r="A51" s="148" t="s">
        <v>104</v>
      </c>
      <c r="B51" s="116" t="s">
        <v>58</v>
      </c>
      <c r="C51" s="148" t="s">
        <v>74</v>
      </c>
      <c r="D51" s="116" t="s">
        <v>58</v>
      </c>
      <c r="E51" s="148" t="s">
        <v>112</v>
      </c>
      <c r="F51" s="116" t="s">
        <v>58</v>
      </c>
      <c r="G51" s="148" t="s">
        <v>113</v>
      </c>
      <c r="H51" s="116" t="s">
        <v>58</v>
      </c>
      <c r="I51" s="149" t="s">
        <v>77</v>
      </c>
      <c r="J51" s="116" t="s">
        <v>58</v>
      </c>
      <c r="K51" s="149" t="s">
        <v>79</v>
      </c>
      <c r="L51" s="116" t="s">
        <v>58</v>
      </c>
      <c r="M51" s="149" t="s">
        <v>80</v>
      </c>
      <c r="N51" s="116" t="s">
        <v>58</v>
      </c>
      <c r="O51" s="149" t="s">
        <v>83</v>
      </c>
      <c r="P51" s="116" t="s">
        <v>58</v>
      </c>
    </row>
  </sheetData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51"/>
  <sheetViews>
    <sheetView showZeros="0" view="pageBreakPreview" topLeftCell="S1" zoomScaleSheetLayoutView="100" workbookViewId="0">
      <selection activeCell="Z27" sqref="Z27"/>
    </sheetView>
  </sheetViews>
  <sheetFormatPr baseColWidth="10" defaultColWidth="8.625" defaultRowHeight="12.75" x14ac:dyDescent="0.2"/>
  <cols>
    <col min="1" max="1" width="4.625" style="150" customWidth="1"/>
    <col min="2" max="2" width="4.125" style="151" customWidth="1"/>
    <col min="3" max="3" width="4.625" style="150" customWidth="1"/>
    <col min="4" max="4" width="4.125" style="151" customWidth="1"/>
    <col min="5" max="5" width="6.75" style="150" customWidth="1"/>
    <col min="6" max="6" width="4.125" style="151" customWidth="1"/>
    <col min="7" max="7" width="5.5" style="150" customWidth="1"/>
    <col min="8" max="8" width="4.125" style="151" customWidth="1"/>
    <col min="9" max="9" width="5.5" style="152" customWidth="1"/>
    <col min="10" max="10" width="4.125" style="151" customWidth="1"/>
    <col min="11" max="11" width="5.5" style="152" customWidth="1"/>
    <col min="12" max="12" width="4.125" style="151" customWidth="1"/>
    <col min="13" max="13" width="6.375" style="152" customWidth="1"/>
    <col min="14" max="14" width="4.125" style="151" customWidth="1"/>
    <col min="15" max="15" width="6.375" style="152" customWidth="1"/>
    <col min="16" max="16" width="4.125" style="151" customWidth="1"/>
    <col min="17" max="17" width="11.125" style="152" customWidth="1"/>
    <col min="18" max="18" width="4.125" style="151" customWidth="1"/>
    <col min="19" max="19" width="11.125" style="152" customWidth="1"/>
    <col min="20" max="20" width="4.125" style="151" customWidth="1"/>
    <col min="21" max="21" width="9.875" style="153" customWidth="1"/>
    <col min="22" max="22" width="4.125" style="151" customWidth="1"/>
    <col min="23" max="23" width="4.875" style="153" customWidth="1"/>
    <col min="24" max="24" width="4.125" style="151" customWidth="1"/>
    <col min="25" max="25" width="8.5" style="153" customWidth="1"/>
    <col min="26" max="26" width="4.125" style="151" customWidth="1"/>
    <col min="27" max="27" width="7.375" style="153" customWidth="1"/>
    <col min="28" max="28" width="4.125" style="151" customWidth="1"/>
    <col min="29" max="29" width="6" style="153" customWidth="1"/>
    <col min="30" max="30" width="4.125" style="151" customWidth="1"/>
    <col min="31" max="31" width="7" style="153" customWidth="1"/>
    <col min="32" max="32" width="4.125" style="151" customWidth="1"/>
    <col min="33" max="33" width="8.25" style="153" customWidth="1"/>
    <col min="34" max="34" width="4.125" style="151" customWidth="1"/>
    <col min="35" max="35" width="8.75" style="153" customWidth="1"/>
    <col min="36" max="36" width="4.125" style="151" customWidth="1"/>
    <col min="37" max="16384" width="8.625" style="151"/>
  </cols>
  <sheetData>
    <row r="1" spans="1:36" s="158" customFormat="1" x14ac:dyDescent="0.2">
      <c r="A1" s="154" t="s">
        <v>104</v>
      </c>
      <c r="B1" s="155" t="s">
        <v>58</v>
      </c>
      <c r="C1" s="154" t="s">
        <v>74</v>
      </c>
      <c r="D1" s="155" t="s">
        <v>58</v>
      </c>
      <c r="E1" s="154" t="s">
        <v>112</v>
      </c>
      <c r="F1" s="155" t="s">
        <v>58</v>
      </c>
      <c r="G1" s="154" t="s">
        <v>113</v>
      </c>
      <c r="H1" s="155" t="s">
        <v>58</v>
      </c>
      <c r="I1" s="156" t="s">
        <v>77</v>
      </c>
      <c r="J1" s="155" t="s">
        <v>58</v>
      </c>
      <c r="K1" s="156" t="s">
        <v>79</v>
      </c>
      <c r="L1" s="155" t="s">
        <v>58</v>
      </c>
      <c r="M1" s="156" t="s">
        <v>80</v>
      </c>
      <c r="N1" s="155" t="s">
        <v>58</v>
      </c>
      <c r="O1" s="156" t="s">
        <v>81</v>
      </c>
      <c r="P1" s="155" t="s">
        <v>58</v>
      </c>
      <c r="Q1" s="156" t="s">
        <v>83</v>
      </c>
      <c r="R1" s="155" t="s">
        <v>58</v>
      </c>
      <c r="S1" s="156" t="s">
        <v>84</v>
      </c>
      <c r="T1" s="155" t="s">
        <v>58</v>
      </c>
      <c r="U1" s="157" t="s">
        <v>115</v>
      </c>
      <c r="V1" s="155" t="s">
        <v>58</v>
      </c>
      <c r="W1" s="157" t="s">
        <v>116</v>
      </c>
      <c r="X1" s="155" t="s">
        <v>58</v>
      </c>
      <c r="Y1" s="157" t="s">
        <v>117</v>
      </c>
      <c r="Z1" s="155" t="s">
        <v>58</v>
      </c>
      <c r="AA1" s="157" t="s">
        <v>6</v>
      </c>
      <c r="AB1" s="155" t="s">
        <v>58</v>
      </c>
      <c r="AC1" s="157" t="s">
        <v>5</v>
      </c>
      <c r="AD1" s="155" t="s">
        <v>58</v>
      </c>
      <c r="AE1" s="157" t="s">
        <v>118</v>
      </c>
      <c r="AF1" s="155" t="s">
        <v>58</v>
      </c>
      <c r="AG1" s="157" t="s">
        <v>119</v>
      </c>
      <c r="AH1" s="155" t="s">
        <v>58</v>
      </c>
      <c r="AI1" s="157" t="s">
        <v>120</v>
      </c>
      <c r="AJ1" s="155" t="s">
        <v>58</v>
      </c>
    </row>
    <row r="2" spans="1:36" x14ac:dyDescent="0.2">
      <c r="A2" s="159">
        <v>0</v>
      </c>
      <c r="B2" s="160">
        <v>25</v>
      </c>
      <c r="C2" s="159">
        <v>0</v>
      </c>
      <c r="D2" s="160">
        <v>25</v>
      </c>
      <c r="E2" s="159">
        <v>0</v>
      </c>
      <c r="F2" s="160">
        <v>25</v>
      </c>
      <c r="G2" s="159">
        <v>0</v>
      </c>
      <c r="H2" s="160">
        <v>25</v>
      </c>
      <c r="I2" s="161">
        <v>0</v>
      </c>
      <c r="J2" s="160">
        <v>25</v>
      </c>
      <c r="K2" s="161">
        <v>0</v>
      </c>
      <c r="L2" s="160">
        <v>25</v>
      </c>
      <c r="M2" s="161">
        <v>0</v>
      </c>
      <c r="N2" s="160">
        <v>25</v>
      </c>
      <c r="O2" s="161">
        <v>0</v>
      </c>
      <c r="P2" s="160">
        <v>25</v>
      </c>
      <c r="Q2" s="161">
        <v>0</v>
      </c>
      <c r="R2" s="160">
        <v>25</v>
      </c>
      <c r="S2" s="161">
        <v>0</v>
      </c>
      <c r="T2" s="160">
        <v>25</v>
      </c>
      <c r="U2" s="162">
        <v>0</v>
      </c>
      <c r="V2" s="160">
        <v>1</v>
      </c>
      <c r="W2" s="162">
        <v>0</v>
      </c>
      <c r="X2" s="160">
        <v>1</v>
      </c>
      <c r="Y2" s="162">
        <v>0</v>
      </c>
      <c r="Z2" s="160">
        <v>1</v>
      </c>
      <c r="AA2" s="162">
        <v>0</v>
      </c>
      <c r="AB2" s="160">
        <v>1</v>
      </c>
      <c r="AC2" s="162">
        <v>0</v>
      </c>
      <c r="AD2" s="160">
        <v>1</v>
      </c>
      <c r="AE2" s="162">
        <v>0</v>
      </c>
      <c r="AF2" s="160">
        <v>1</v>
      </c>
      <c r="AG2" s="162">
        <v>0</v>
      </c>
      <c r="AH2" s="160">
        <v>1</v>
      </c>
      <c r="AI2" s="162">
        <v>0</v>
      </c>
      <c r="AJ2" s="160">
        <v>1</v>
      </c>
    </row>
    <row r="3" spans="1:36" x14ac:dyDescent="0.2">
      <c r="A3" s="163">
        <v>68</v>
      </c>
      <c r="B3" s="164">
        <v>25</v>
      </c>
      <c r="C3" s="163">
        <v>79</v>
      </c>
      <c r="D3" s="164">
        <v>25</v>
      </c>
      <c r="E3" s="163">
        <v>87</v>
      </c>
      <c r="F3" s="164">
        <v>25</v>
      </c>
      <c r="G3" s="163">
        <v>154</v>
      </c>
      <c r="H3" s="164">
        <v>25</v>
      </c>
      <c r="I3" s="165">
        <v>470</v>
      </c>
      <c r="J3" s="164">
        <v>25</v>
      </c>
      <c r="K3" s="165">
        <v>1240</v>
      </c>
      <c r="L3" s="164">
        <v>25</v>
      </c>
      <c r="M3" s="165">
        <v>3050</v>
      </c>
      <c r="N3" s="164">
        <v>25</v>
      </c>
      <c r="O3" s="165">
        <v>7000</v>
      </c>
      <c r="P3" s="164">
        <v>25</v>
      </c>
      <c r="Q3" s="165">
        <v>5500</v>
      </c>
      <c r="R3" s="164">
        <v>25</v>
      </c>
      <c r="S3" s="165">
        <v>11300</v>
      </c>
      <c r="T3" s="164">
        <v>25</v>
      </c>
      <c r="U3" s="166">
        <v>250</v>
      </c>
      <c r="V3" s="164">
        <v>2</v>
      </c>
      <c r="W3" s="166">
        <v>500</v>
      </c>
      <c r="X3" s="164">
        <v>2</v>
      </c>
      <c r="Y3" s="166">
        <v>80</v>
      </c>
      <c r="Z3" s="164">
        <v>2</v>
      </c>
      <c r="AA3" s="166">
        <v>100</v>
      </c>
      <c r="AB3" s="164">
        <v>2</v>
      </c>
      <c r="AC3" s="166">
        <v>450</v>
      </c>
      <c r="AD3" s="164">
        <v>2</v>
      </c>
      <c r="AE3" s="166">
        <v>200</v>
      </c>
      <c r="AF3" s="164">
        <v>2</v>
      </c>
      <c r="AG3" s="166">
        <v>500</v>
      </c>
      <c r="AH3" s="164">
        <v>2</v>
      </c>
      <c r="AI3" s="166">
        <v>300</v>
      </c>
      <c r="AJ3" s="164">
        <v>2</v>
      </c>
    </row>
    <row r="4" spans="1:36" x14ac:dyDescent="0.2">
      <c r="A4" s="163"/>
      <c r="B4" s="164"/>
      <c r="C4" s="163">
        <v>80</v>
      </c>
      <c r="D4" s="164">
        <v>24</v>
      </c>
      <c r="E4" s="163">
        <v>88</v>
      </c>
      <c r="F4" s="164">
        <v>24</v>
      </c>
      <c r="G4" s="163">
        <v>155</v>
      </c>
      <c r="H4" s="164">
        <v>24</v>
      </c>
      <c r="I4" s="165">
        <v>471</v>
      </c>
      <c r="J4" s="164">
        <v>24</v>
      </c>
      <c r="K4" s="165">
        <v>1241</v>
      </c>
      <c r="L4" s="164">
        <v>24</v>
      </c>
      <c r="M4" s="165">
        <v>3051</v>
      </c>
      <c r="N4" s="164">
        <v>24</v>
      </c>
      <c r="O4" s="165">
        <v>7001</v>
      </c>
      <c r="P4" s="164">
        <v>24</v>
      </c>
      <c r="Q4" s="165">
        <v>5501</v>
      </c>
      <c r="R4" s="164">
        <v>24</v>
      </c>
      <c r="S4" s="165">
        <v>11301</v>
      </c>
      <c r="T4" s="164">
        <v>24</v>
      </c>
      <c r="U4" s="166"/>
      <c r="V4" s="164"/>
      <c r="W4" s="166"/>
      <c r="X4" s="164"/>
      <c r="Y4" s="166"/>
      <c r="Z4" s="164"/>
      <c r="AA4" s="166"/>
      <c r="AB4" s="164"/>
      <c r="AC4" s="166"/>
      <c r="AD4" s="164"/>
      <c r="AE4" s="166"/>
      <c r="AF4" s="164"/>
      <c r="AG4" s="166"/>
      <c r="AH4" s="164"/>
      <c r="AI4" s="166"/>
      <c r="AJ4" s="164"/>
    </row>
    <row r="5" spans="1:36" x14ac:dyDescent="0.2">
      <c r="A5" s="163">
        <v>69</v>
      </c>
      <c r="B5" s="164">
        <v>24</v>
      </c>
      <c r="C5" s="163">
        <v>81</v>
      </c>
      <c r="D5" s="164">
        <v>24</v>
      </c>
      <c r="E5" s="163">
        <v>89</v>
      </c>
      <c r="F5" s="164">
        <v>24</v>
      </c>
      <c r="G5" s="163">
        <v>157</v>
      </c>
      <c r="H5" s="164">
        <v>24</v>
      </c>
      <c r="I5" s="165">
        <v>485</v>
      </c>
      <c r="J5" s="164">
        <v>24</v>
      </c>
      <c r="K5" s="165">
        <v>1260</v>
      </c>
      <c r="L5" s="164">
        <v>24</v>
      </c>
      <c r="M5" s="165">
        <v>3090</v>
      </c>
      <c r="N5" s="164">
        <v>24</v>
      </c>
      <c r="O5" s="165">
        <v>7100</v>
      </c>
      <c r="P5" s="164">
        <v>24</v>
      </c>
      <c r="Q5" s="165">
        <v>6000</v>
      </c>
      <c r="R5" s="164">
        <v>24</v>
      </c>
      <c r="S5" s="165">
        <v>11550</v>
      </c>
      <c r="T5" s="164">
        <v>24</v>
      </c>
      <c r="U5" s="166">
        <v>260</v>
      </c>
      <c r="V5" s="164">
        <v>3</v>
      </c>
      <c r="W5" s="166">
        <v>550</v>
      </c>
      <c r="X5" s="164">
        <v>3</v>
      </c>
      <c r="Y5" s="166">
        <v>85</v>
      </c>
      <c r="Z5" s="164">
        <v>3</v>
      </c>
      <c r="AA5" s="166"/>
      <c r="AB5" s="164">
        <v>3</v>
      </c>
      <c r="AC5" s="166">
        <v>500</v>
      </c>
      <c r="AD5" s="164">
        <v>3</v>
      </c>
      <c r="AE5" s="166">
        <v>300</v>
      </c>
      <c r="AF5" s="164">
        <v>3</v>
      </c>
      <c r="AG5" s="166">
        <v>600</v>
      </c>
      <c r="AH5" s="164">
        <v>3</v>
      </c>
      <c r="AI5" s="166">
        <v>400</v>
      </c>
      <c r="AJ5" s="164">
        <v>3</v>
      </c>
    </row>
    <row r="6" spans="1:36" x14ac:dyDescent="0.2">
      <c r="A6" s="163"/>
      <c r="B6" s="164"/>
      <c r="C6" s="163">
        <v>82</v>
      </c>
      <c r="D6" s="164">
        <v>23</v>
      </c>
      <c r="E6" s="163">
        <v>90</v>
      </c>
      <c r="F6" s="164">
        <v>23</v>
      </c>
      <c r="G6" s="163">
        <v>158</v>
      </c>
      <c r="H6" s="164">
        <v>23</v>
      </c>
      <c r="I6" s="165">
        <v>486</v>
      </c>
      <c r="J6" s="164">
        <v>23</v>
      </c>
      <c r="K6" s="165">
        <v>1261</v>
      </c>
      <c r="L6" s="164">
        <v>23</v>
      </c>
      <c r="M6" s="165">
        <v>3091</v>
      </c>
      <c r="N6" s="164">
        <v>23</v>
      </c>
      <c r="O6" s="165">
        <v>7101</v>
      </c>
      <c r="P6" s="164">
        <v>23</v>
      </c>
      <c r="Q6" s="165">
        <v>6001</v>
      </c>
      <c r="R6" s="164">
        <v>23</v>
      </c>
      <c r="S6" s="165">
        <v>11551</v>
      </c>
      <c r="T6" s="164">
        <v>23</v>
      </c>
      <c r="U6" s="166"/>
      <c r="V6" s="164"/>
      <c r="W6" s="166"/>
      <c r="X6" s="164"/>
      <c r="Y6" s="166"/>
      <c r="Z6" s="164"/>
      <c r="AA6" s="166"/>
      <c r="AB6" s="164"/>
      <c r="AC6" s="166"/>
      <c r="AD6" s="164"/>
      <c r="AE6" s="166"/>
      <c r="AF6" s="164"/>
      <c r="AG6" s="166"/>
      <c r="AH6" s="164"/>
      <c r="AI6" s="166"/>
      <c r="AJ6" s="164"/>
    </row>
    <row r="7" spans="1:36" x14ac:dyDescent="0.2">
      <c r="A7" s="163">
        <v>70</v>
      </c>
      <c r="B7" s="164">
        <v>23</v>
      </c>
      <c r="C7" s="163">
        <v>83</v>
      </c>
      <c r="D7" s="164">
        <v>23</v>
      </c>
      <c r="E7" s="163">
        <v>91</v>
      </c>
      <c r="F7" s="164">
        <v>23</v>
      </c>
      <c r="G7" s="163">
        <v>160</v>
      </c>
      <c r="H7" s="164">
        <v>23</v>
      </c>
      <c r="I7" s="165">
        <v>500</v>
      </c>
      <c r="J7" s="164">
        <v>23</v>
      </c>
      <c r="K7" s="165">
        <v>1280</v>
      </c>
      <c r="L7" s="164">
        <v>23</v>
      </c>
      <c r="M7" s="165">
        <v>3130</v>
      </c>
      <c r="N7" s="164">
        <v>23</v>
      </c>
      <c r="O7" s="165">
        <v>7200</v>
      </c>
      <c r="P7" s="164">
        <v>23</v>
      </c>
      <c r="Q7" s="165">
        <v>6100</v>
      </c>
      <c r="R7" s="164">
        <v>23</v>
      </c>
      <c r="S7" s="165">
        <v>12100</v>
      </c>
      <c r="T7" s="164">
        <v>23</v>
      </c>
      <c r="U7" s="166">
        <v>270</v>
      </c>
      <c r="V7" s="164">
        <v>4</v>
      </c>
      <c r="W7" s="166">
        <v>575</v>
      </c>
      <c r="X7" s="164">
        <v>4</v>
      </c>
      <c r="Y7" s="166">
        <v>90</v>
      </c>
      <c r="Z7" s="164">
        <v>4</v>
      </c>
      <c r="AA7" s="166">
        <v>110</v>
      </c>
      <c r="AB7" s="164">
        <v>4</v>
      </c>
      <c r="AC7" s="166">
        <v>525</v>
      </c>
      <c r="AD7" s="164">
        <v>4</v>
      </c>
      <c r="AE7" s="166">
        <v>400</v>
      </c>
      <c r="AF7" s="164">
        <v>4</v>
      </c>
      <c r="AG7" s="166">
        <v>700</v>
      </c>
      <c r="AH7" s="164">
        <v>4</v>
      </c>
      <c r="AI7" s="166">
        <v>500</v>
      </c>
      <c r="AJ7" s="164">
        <v>4</v>
      </c>
    </row>
    <row r="8" spans="1:36" x14ac:dyDescent="0.2">
      <c r="A8" s="163">
        <v>71</v>
      </c>
      <c r="B8" s="164">
        <v>22</v>
      </c>
      <c r="C8" s="163">
        <v>84</v>
      </c>
      <c r="D8" s="164">
        <v>22</v>
      </c>
      <c r="E8" s="163">
        <v>92</v>
      </c>
      <c r="F8" s="164">
        <v>22</v>
      </c>
      <c r="G8" s="163">
        <v>161</v>
      </c>
      <c r="H8" s="164">
        <v>22</v>
      </c>
      <c r="I8" s="165">
        <v>501</v>
      </c>
      <c r="J8" s="164">
        <v>22</v>
      </c>
      <c r="K8" s="165">
        <v>1281</v>
      </c>
      <c r="L8" s="164">
        <v>22</v>
      </c>
      <c r="M8" s="165">
        <v>3131</v>
      </c>
      <c r="N8" s="164">
        <v>22</v>
      </c>
      <c r="O8" s="165">
        <v>7201</v>
      </c>
      <c r="P8" s="164">
        <v>22</v>
      </c>
      <c r="Q8" s="165">
        <v>6101</v>
      </c>
      <c r="R8" s="164">
        <v>22</v>
      </c>
      <c r="S8" s="165">
        <v>12101</v>
      </c>
      <c r="T8" s="164">
        <v>22</v>
      </c>
      <c r="U8" s="166"/>
      <c r="V8" s="164"/>
      <c r="W8" s="166"/>
      <c r="X8" s="164"/>
      <c r="Y8" s="166"/>
      <c r="Z8" s="164"/>
      <c r="AA8" s="166"/>
      <c r="AB8" s="164"/>
      <c r="AC8" s="166"/>
      <c r="AD8" s="164"/>
      <c r="AE8" s="166"/>
      <c r="AF8" s="164"/>
      <c r="AG8" s="166"/>
      <c r="AH8" s="164"/>
      <c r="AI8" s="166"/>
      <c r="AJ8" s="164"/>
    </row>
    <row r="9" spans="1:36" x14ac:dyDescent="0.2">
      <c r="A9" s="163">
        <v>72</v>
      </c>
      <c r="B9" s="164">
        <v>22</v>
      </c>
      <c r="C9" s="163">
        <v>85</v>
      </c>
      <c r="D9" s="164">
        <v>22</v>
      </c>
      <c r="E9" s="163">
        <v>94</v>
      </c>
      <c r="F9" s="164">
        <v>22</v>
      </c>
      <c r="G9" s="163">
        <v>163</v>
      </c>
      <c r="H9" s="164">
        <v>22</v>
      </c>
      <c r="I9" s="165">
        <v>520</v>
      </c>
      <c r="J9" s="164">
        <v>22</v>
      </c>
      <c r="K9" s="165">
        <v>1300</v>
      </c>
      <c r="L9" s="164">
        <v>22</v>
      </c>
      <c r="M9" s="165">
        <v>3170</v>
      </c>
      <c r="N9" s="164">
        <v>22</v>
      </c>
      <c r="O9" s="165">
        <v>7300</v>
      </c>
      <c r="P9" s="164">
        <v>22</v>
      </c>
      <c r="Q9" s="165">
        <v>6200</v>
      </c>
      <c r="R9" s="164">
        <v>22</v>
      </c>
      <c r="S9" s="165">
        <v>12250</v>
      </c>
      <c r="T9" s="164">
        <v>22</v>
      </c>
      <c r="U9" s="166">
        <v>280</v>
      </c>
      <c r="V9" s="164">
        <v>5</v>
      </c>
      <c r="W9" s="166">
        <v>600</v>
      </c>
      <c r="X9" s="164">
        <v>5</v>
      </c>
      <c r="Y9" s="166">
        <v>95</v>
      </c>
      <c r="Z9" s="164">
        <v>5</v>
      </c>
      <c r="AA9" s="166"/>
      <c r="AB9" s="164">
        <v>5</v>
      </c>
      <c r="AC9" s="166">
        <v>550</v>
      </c>
      <c r="AD9" s="164">
        <v>5</v>
      </c>
      <c r="AE9" s="166">
        <v>500</v>
      </c>
      <c r="AF9" s="164">
        <v>5</v>
      </c>
      <c r="AG9" s="166">
        <v>800</v>
      </c>
      <c r="AH9" s="164">
        <v>5</v>
      </c>
      <c r="AI9" s="166">
        <v>600</v>
      </c>
      <c r="AJ9" s="164">
        <v>5</v>
      </c>
    </row>
    <row r="10" spans="1:36" x14ac:dyDescent="0.2">
      <c r="A10" s="163">
        <v>73</v>
      </c>
      <c r="B10" s="164">
        <v>21</v>
      </c>
      <c r="C10" s="163">
        <v>86</v>
      </c>
      <c r="D10" s="164">
        <v>21</v>
      </c>
      <c r="E10" s="163">
        <v>95</v>
      </c>
      <c r="F10" s="164">
        <v>21</v>
      </c>
      <c r="G10" s="163">
        <v>164</v>
      </c>
      <c r="H10" s="164">
        <v>21</v>
      </c>
      <c r="I10" s="165">
        <v>521</v>
      </c>
      <c r="J10" s="164">
        <v>21</v>
      </c>
      <c r="K10" s="165">
        <v>1301</v>
      </c>
      <c r="L10" s="164">
        <v>21</v>
      </c>
      <c r="M10" s="165">
        <v>3171</v>
      </c>
      <c r="N10" s="164">
        <v>21</v>
      </c>
      <c r="O10" s="165">
        <v>7301</v>
      </c>
      <c r="P10" s="164">
        <v>21</v>
      </c>
      <c r="Q10" s="165">
        <v>6201</v>
      </c>
      <c r="R10" s="164">
        <v>21</v>
      </c>
      <c r="S10" s="165">
        <v>12251</v>
      </c>
      <c r="T10" s="164">
        <v>21</v>
      </c>
      <c r="U10" s="166"/>
      <c r="V10" s="164"/>
      <c r="W10" s="166"/>
      <c r="X10" s="164"/>
      <c r="Y10" s="166"/>
      <c r="Z10" s="164"/>
      <c r="AA10" s="166"/>
      <c r="AB10" s="164"/>
      <c r="AC10" s="166"/>
      <c r="AD10" s="164"/>
      <c r="AE10" s="166"/>
      <c r="AF10" s="164"/>
      <c r="AG10" s="166"/>
      <c r="AH10" s="164"/>
      <c r="AI10" s="166"/>
      <c r="AJ10" s="164"/>
    </row>
    <row r="11" spans="1:36" x14ac:dyDescent="0.2">
      <c r="A11" s="163">
        <v>74</v>
      </c>
      <c r="B11" s="164">
        <v>21</v>
      </c>
      <c r="C11" s="163">
        <v>87</v>
      </c>
      <c r="D11" s="164">
        <v>21</v>
      </c>
      <c r="E11" s="163">
        <v>97</v>
      </c>
      <c r="F11" s="164">
        <v>21</v>
      </c>
      <c r="G11" s="163">
        <v>166</v>
      </c>
      <c r="H11" s="164">
        <v>21</v>
      </c>
      <c r="I11" s="165">
        <v>540</v>
      </c>
      <c r="J11" s="164">
        <v>21</v>
      </c>
      <c r="K11" s="165">
        <v>1320</v>
      </c>
      <c r="L11" s="164">
        <v>21</v>
      </c>
      <c r="M11" s="165">
        <v>3210</v>
      </c>
      <c r="N11" s="164">
        <v>21</v>
      </c>
      <c r="O11" s="165">
        <v>7400</v>
      </c>
      <c r="P11" s="164">
        <v>21</v>
      </c>
      <c r="Q11" s="165">
        <v>6300</v>
      </c>
      <c r="R11" s="164">
        <v>21</v>
      </c>
      <c r="S11" s="165">
        <v>12400</v>
      </c>
      <c r="T11" s="164">
        <v>21</v>
      </c>
      <c r="U11" s="166">
        <v>290</v>
      </c>
      <c r="V11" s="164">
        <v>6</v>
      </c>
      <c r="W11" s="166">
        <v>625</v>
      </c>
      <c r="X11" s="164">
        <v>6</v>
      </c>
      <c r="Y11" s="166">
        <v>100</v>
      </c>
      <c r="Z11" s="164">
        <v>6</v>
      </c>
      <c r="AA11" s="166">
        <v>120</v>
      </c>
      <c r="AB11" s="164">
        <v>6</v>
      </c>
      <c r="AC11" s="166">
        <v>575</v>
      </c>
      <c r="AD11" s="164">
        <v>6</v>
      </c>
      <c r="AE11" s="166">
        <v>600</v>
      </c>
      <c r="AF11" s="164">
        <v>6</v>
      </c>
      <c r="AG11" s="166">
        <v>900</v>
      </c>
      <c r="AH11" s="164">
        <v>6</v>
      </c>
      <c r="AI11" s="166">
        <v>700</v>
      </c>
      <c r="AJ11" s="164">
        <v>6</v>
      </c>
    </row>
    <row r="12" spans="1:36" x14ac:dyDescent="0.2">
      <c r="A12" s="163">
        <v>75</v>
      </c>
      <c r="B12" s="164">
        <v>20</v>
      </c>
      <c r="C12" s="163">
        <v>88</v>
      </c>
      <c r="D12" s="164">
        <v>20</v>
      </c>
      <c r="E12" s="163">
        <v>98</v>
      </c>
      <c r="F12" s="164">
        <v>20</v>
      </c>
      <c r="G12" s="163">
        <v>167</v>
      </c>
      <c r="H12" s="164">
        <v>20</v>
      </c>
      <c r="I12" s="165">
        <v>541</v>
      </c>
      <c r="J12" s="164">
        <v>20</v>
      </c>
      <c r="K12" s="165">
        <v>1321</v>
      </c>
      <c r="L12" s="164">
        <v>20</v>
      </c>
      <c r="M12" s="165">
        <v>3211</v>
      </c>
      <c r="N12" s="164">
        <v>20</v>
      </c>
      <c r="O12" s="165">
        <v>7401</v>
      </c>
      <c r="P12" s="164">
        <v>20</v>
      </c>
      <c r="Q12" s="165">
        <v>6301</v>
      </c>
      <c r="R12" s="164">
        <v>20</v>
      </c>
      <c r="S12" s="165">
        <v>12401</v>
      </c>
      <c r="T12" s="164">
        <v>20</v>
      </c>
      <c r="U12" s="166"/>
      <c r="V12" s="164"/>
      <c r="W12" s="166"/>
      <c r="X12" s="164"/>
      <c r="Y12" s="166"/>
      <c r="Z12" s="164"/>
      <c r="AA12" s="166"/>
      <c r="AB12" s="164"/>
      <c r="AC12" s="166"/>
      <c r="AD12" s="164"/>
      <c r="AE12" s="166"/>
      <c r="AF12" s="164"/>
      <c r="AG12" s="166"/>
      <c r="AH12" s="164"/>
      <c r="AI12" s="166"/>
      <c r="AJ12" s="164"/>
    </row>
    <row r="13" spans="1:36" x14ac:dyDescent="0.2">
      <c r="A13" s="163">
        <v>76</v>
      </c>
      <c r="B13" s="164">
        <v>20</v>
      </c>
      <c r="C13" s="163">
        <v>89</v>
      </c>
      <c r="D13" s="164">
        <v>20</v>
      </c>
      <c r="E13" s="163">
        <v>100</v>
      </c>
      <c r="F13" s="164">
        <v>20</v>
      </c>
      <c r="G13" s="163">
        <v>170</v>
      </c>
      <c r="H13" s="164">
        <v>20</v>
      </c>
      <c r="I13" s="165">
        <v>560</v>
      </c>
      <c r="J13" s="164">
        <v>20</v>
      </c>
      <c r="K13" s="165">
        <v>1340</v>
      </c>
      <c r="L13" s="164">
        <v>20</v>
      </c>
      <c r="M13" s="165">
        <v>3250</v>
      </c>
      <c r="N13" s="164">
        <v>20</v>
      </c>
      <c r="O13" s="165">
        <v>7500</v>
      </c>
      <c r="P13" s="164">
        <v>20</v>
      </c>
      <c r="Q13" s="165">
        <v>6400</v>
      </c>
      <c r="R13" s="164">
        <v>20</v>
      </c>
      <c r="S13" s="165">
        <v>12550</v>
      </c>
      <c r="T13" s="164">
        <v>20</v>
      </c>
      <c r="U13" s="166">
        <v>300</v>
      </c>
      <c r="V13" s="164">
        <v>7</v>
      </c>
      <c r="W13" s="166">
        <v>650</v>
      </c>
      <c r="X13" s="164">
        <v>7</v>
      </c>
      <c r="Y13" s="166">
        <v>105</v>
      </c>
      <c r="Z13" s="164">
        <v>7</v>
      </c>
      <c r="AA13" s="166"/>
      <c r="AB13" s="164">
        <v>7</v>
      </c>
      <c r="AC13" s="166">
        <v>600</v>
      </c>
      <c r="AD13" s="164">
        <v>7</v>
      </c>
      <c r="AE13" s="166">
        <v>700</v>
      </c>
      <c r="AF13" s="164">
        <v>7</v>
      </c>
      <c r="AG13" s="166">
        <v>1000</v>
      </c>
      <c r="AH13" s="164">
        <v>7</v>
      </c>
      <c r="AI13" s="166">
        <v>800</v>
      </c>
      <c r="AJ13" s="164">
        <v>7</v>
      </c>
    </row>
    <row r="14" spans="1:36" x14ac:dyDescent="0.2">
      <c r="A14" s="163">
        <v>77</v>
      </c>
      <c r="B14" s="164">
        <v>19</v>
      </c>
      <c r="C14" s="163">
        <v>90</v>
      </c>
      <c r="D14" s="164">
        <v>19</v>
      </c>
      <c r="E14" s="163">
        <v>101</v>
      </c>
      <c r="F14" s="164">
        <v>19</v>
      </c>
      <c r="G14" s="163">
        <v>171</v>
      </c>
      <c r="H14" s="164">
        <v>19</v>
      </c>
      <c r="I14" s="165">
        <v>561</v>
      </c>
      <c r="J14" s="164">
        <v>19</v>
      </c>
      <c r="K14" s="165">
        <v>1341</v>
      </c>
      <c r="L14" s="164">
        <v>19</v>
      </c>
      <c r="M14" s="165">
        <v>3251</v>
      </c>
      <c r="N14" s="164">
        <v>19</v>
      </c>
      <c r="O14" s="165">
        <v>7501</v>
      </c>
      <c r="P14" s="164">
        <v>19</v>
      </c>
      <c r="Q14" s="165">
        <v>6401</v>
      </c>
      <c r="R14" s="164">
        <v>19</v>
      </c>
      <c r="S14" s="165">
        <v>12551</v>
      </c>
      <c r="T14" s="164">
        <v>19</v>
      </c>
      <c r="U14" s="166"/>
      <c r="V14" s="164"/>
      <c r="W14" s="166"/>
      <c r="X14" s="164"/>
      <c r="Y14" s="166"/>
      <c r="Z14" s="164"/>
      <c r="AA14" s="166"/>
      <c r="AB14" s="164"/>
      <c r="AC14" s="166"/>
      <c r="AD14" s="164"/>
      <c r="AE14" s="166"/>
      <c r="AF14" s="164"/>
      <c r="AG14" s="166"/>
      <c r="AH14" s="164"/>
      <c r="AI14" s="166"/>
      <c r="AJ14" s="164"/>
    </row>
    <row r="15" spans="1:36" x14ac:dyDescent="0.2">
      <c r="A15" s="163">
        <v>78</v>
      </c>
      <c r="B15" s="164">
        <v>19</v>
      </c>
      <c r="C15" s="163">
        <v>91</v>
      </c>
      <c r="D15" s="164">
        <v>19</v>
      </c>
      <c r="E15" s="163">
        <v>103</v>
      </c>
      <c r="F15" s="164">
        <v>19</v>
      </c>
      <c r="G15" s="163">
        <v>175</v>
      </c>
      <c r="H15" s="164">
        <v>19</v>
      </c>
      <c r="I15" s="165">
        <v>580</v>
      </c>
      <c r="J15" s="164">
        <v>19</v>
      </c>
      <c r="K15" s="165">
        <v>1370</v>
      </c>
      <c r="L15" s="164">
        <v>19</v>
      </c>
      <c r="M15" s="165">
        <v>3300</v>
      </c>
      <c r="N15" s="164">
        <v>19</v>
      </c>
      <c r="O15" s="165">
        <v>8050</v>
      </c>
      <c r="P15" s="164">
        <v>19</v>
      </c>
      <c r="Q15" s="165">
        <v>6500</v>
      </c>
      <c r="R15" s="164">
        <v>19</v>
      </c>
      <c r="S15" s="165">
        <v>13100</v>
      </c>
      <c r="T15" s="164">
        <v>19</v>
      </c>
      <c r="U15" s="166">
        <v>310</v>
      </c>
      <c r="V15" s="164">
        <v>8</v>
      </c>
      <c r="W15" s="166">
        <v>675</v>
      </c>
      <c r="X15" s="164">
        <v>8</v>
      </c>
      <c r="Y15" s="166"/>
      <c r="Z15" s="164">
        <v>8</v>
      </c>
      <c r="AA15" s="166">
        <v>130</v>
      </c>
      <c r="AB15" s="164">
        <v>8</v>
      </c>
      <c r="AC15" s="166">
        <v>625</v>
      </c>
      <c r="AD15" s="164">
        <v>8</v>
      </c>
      <c r="AE15" s="166">
        <v>800</v>
      </c>
      <c r="AF15" s="164">
        <v>8</v>
      </c>
      <c r="AG15" s="166">
        <v>1100</v>
      </c>
      <c r="AH15" s="164">
        <v>8</v>
      </c>
      <c r="AI15" s="166">
        <v>900</v>
      </c>
      <c r="AJ15" s="164">
        <v>8</v>
      </c>
    </row>
    <row r="16" spans="1:36" x14ac:dyDescent="0.2">
      <c r="A16" s="163">
        <v>79</v>
      </c>
      <c r="B16" s="164">
        <v>18</v>
      </c>
      <c r="C16" s="163">
        <v>92</v>
      </c>
      <c r="D16" s="164">
        <v>18</v>
      </c>
      <c r="E16" s="163">
        <v>104</v>
      </c>
      <c r="F16" s="164">
        <v>18</v>
      </c>
      <c r="G16" s="163">
        <v>176</v>
      </c>
      <c r="H16" s="164">
        <v>18</v>
      </c>
      <c r="I16" s="165">
        <v>581</v>
      </c>
      <c r="J16" s="164">
        <v>18</v>
      </c>
      <c r="K16" s="165">
        <v>1371</v>
      </c>
      <c r="L16" s="164">
        <v>18</v>
      </c>
      <c r="M16" s="165">
        <v>3301</v>
      </c>
      <c r="N16" s="164">
        <v>18</v>
      </c>
      <c r="O16" s="165">
        <v>8051</v>
      </c>
      <c r="P16" s="164">
        <v>18</v>
      </c>
      <c r="Q16" s="165">
        <v>6501</v>
      </c>
      <c r="R16" s="164">
        <v>18</v>
      </c>
      <c r="S16" s="165">
        <v>13101</v>
      </c>
      <c r="T16" s="164">
        <v>18</v>
      </c>
      <c r="U16" s="166"/>
      <c r="V16" s="164"/>
      <c r="W16" s="166"/>
      <c r="X16" s="164"/>
      <c r="Y16" s="166"/>
      <c r="Z16" s="164"/>
      <c r="AA16" s="166"/>
      <c r="AB16" s="164"/>
      <c r="AC16" s="166"/>
      <c r="AD16" s="164"/>
      <c r="AE16" s="166"/>
      <c r="AF16" s="164"/>
      <c r="AG16" s="166"/>
      <c r="AH16" s="164"/>
      <c r="AI16" s="166"/>
      <c r="AJ16" s="164"/>
    </row>
    <row r="17" spans="1:36" x14ac:dyDescent="0.2">
      <c r="A17" s="163">
        <v>81</v>
      </c>
      <c r="B17" s="164">
        <v>18</v>
      </c>
      <c r="C17" s="163">
        <v>93</v>
      </c>
      <c r="D17" s="164">
        <v>18</v>
      </c>
      <c r="E17" s="163">
        <v>106</v>
      </c>
      <c r="F17" s="164">
        <v>18</v>
      </c>
      <c r="G17" s="163">
        <v>180</v>
      </c>
      <c r="H17" s="164">
        <v>18</v>
      </c>
      <c r="I17" s="165">
        <v>1000</v>
      </c>
      <c r="J17" s="164">
        <v>18</v>
      </c>
      <c r="K17" s="165">
        <v>1400</v>
      </c>
      <c r="L17" s="164">
        <v>18</v>
      </c>
      <c r="M17" s="165">
        <v>3350</v>
      </c>
      <c r="N17" s="164">
        <v>18</v>
      </c>
      <c r="O17" s="165">
        <v>8200</v>
      </c>
      <c r="P17" s="164">
        <v>18</v>
      </c>
      <c r="Q17" s="165">
        <v>7000</v>
      </c>
      <c r="R17" s="164">
        <v>18</v>
      </c>
      <c r="S17" s="165">
        <v>13250</v>
      </c>
      <c r="T17" s="164">
        <v>18</v>
      </c>
      <c r="U17" s="166">
        <v>320</v>
      </c>
      <c r="V17" s="164">
        <v>9</v>
      </c>
      <c r="W17" s="166">
        <v>700</v>
      </c>
      <c r="X17" s="164">
        <v>9</v>
      </c>
      <c r="Y17" s="166">
        <v>110</v>
      </c>
      <c r="Z17" s="164">
        <v>9</v>
      </c>
      <c r="AA17" s="166">
        <v>140</v>
      </c>
      <c r="AB17" s="164">
        <v>9</v>
      </c>
      <c r="AC17" s="166">
        <v>650</v>
      </c>
      <c r="AD17" s="164">
        <v>9</v>
      </c>
      <c r="AE17" s="166">
        <v>900</v>
      </c>
      <c r="AF17" s="164">
        <v>9</v>
      </c>
      <c r="AG17" s="166">
        <v>1200</v>
      </c>
      <c r="AH17" s="164">
        <v>9</v>
      </c>
      <c r="AI17" s="166">
        <v>1000</v>
      </c>
      <c r="AJ17" s="164">
        <v>9</v>
      </c>
    </row>
    <row r="18" spans="1:36" x14ac:dyDescent="0.2">
      <c r="A18" s="163">
        <v>82</v>
      </c>
      <c r="B18" s="164">
        <v>17</v>
      </c>
      <c r="C18" s="163">
        <v>94</v>
      </c>
      <c r="D18" s="164">
        <v>17</v>
      </c>
      <c r="E18" s="163">
        <v>107</v>
      </c>
      <c r="F18" s="164">
        <v>17</v>
      </c>
      <c r="G18" s="163">
        <v>181</v>
      </c>
      <c r="H18" s="164">
        <v>17</v>
      </c>
      <c r="I18" s="165">
        <v>1001</v>
      </c>
      <c r="J18" s="164">
        <v>17</v>
      </c>
      <c r="K18" s="165">
        <v>1401</v>
      </c>
      <c r="L18" s="164">
        <v>17</v>
      </c>
      <c r="M18" s="165">
        <v>3351</v>
      </c>
      <c r="N18" s="164">
        <v>17</v>
      </c>
      <c r="O18" s="165">
        <v>8201</v>
      </c>
      <c r="P18" s="164">
        <v>17</v>
      </c>
      <c r="Q18" s="165">
        <v>7001</v>
      </c>
      <c r="R18" s="164">
        <v>17</v>
      </c>
      <c r="S18" s="165">
        <v>13251</v>
      </c>
      <c r="T18" s="164">
        <v>17</v>
      </c>
      <c r="U18" s="166"/>
      <c r="V18" s="164"/>
      <c r="W18" s="166"/>
      <c r="X18" s="164"/>
      <c r="Y18" s="166"/>
      <c r="Z18" s="164"/>
      <c r="AA18" s="166"/>
      <c r="AB18" s="164"/>
      <c r="AC18" s="166"/>
      <c r="AD18" s="164"/>
      <c r="AE18" s="166"/>
      <c r="AF18" s="164"/>
      <c r="AG18" s="166"/>
      <c r="AH18" s="164"/>
      <c r="AI18" s="166"/>
      <c r="AJ18" s="164"/>
    </row>
    <row r="19" spans="1:36" x14ac:dyDescent="0.2">
      <c r="A19" s="163">
        <v>84</v>
      </c>
      <c r="B19" s="164">
        <v>17</v>
      </c>
      <c r="C19" s="163">
        <v>96</v>
      </c>
      <c r="D19" s="164">
        <v>17</v>
      </c>
      <c r="E19" s="163">
        <v>109</v>
      </c>
      <c r="F19" s="164">
        <v>17</v>
      </c>
      <c r="G19" s="163">
        <v>185</v>
      </c>
      <c r="H19" s="164">
        <v>17</v>
      </c>
      <c r="I19" s="165">
        <v>1020</v>
      </c>
      <c r="J19" s="164">
        <v>17</v>
      </c>
      <c r="K19" s="165">
        <v>1430</v>
      </c>
      <c r="L19" s="164">
        <v>17</v>
      </c>
      <c r="M19" s="165">
        <v>3400</v>
      </c>
      <c r="N19" s="164">
        <v>17</v>
      </c>
      <c r="O19" s="165">
        <v>8350</v>
      </c>
      <c r="P19" s="164">
        <v>17</v>
      </c>
      <c r="Q19" s="165">
        <v>7100</v>
      </c>
      <c r="R19" s="164">
        <v>17</v>
      </c>
      <c r="S19" s="165">
        <v>13400</v>
      </c>
      <c r="T19" s="164">
        <v>17</v>
      </c>
      <c r="U19" s="166">
        <v>330</v>
      </c>
      <c r="V19" s="164">
        <v>10</v>
      </c>
      <c r="W19" s="166">
        <v>720</v>
      </c>
      <c r="X19" s="164">
        <v>10</v>
      </c>
      <c r="Y19" s="166"/>
      <c r="Z19" s="164">
        <v>10</v>
      </c>
      <c r="AA19" s="166">
        <v>150</v>
      </c>
      <c r="AB19" s="164">
        <v>10</v>
      </c>
      <c r="AC19" s="166">
        <v>675</v>
      </c>
      <c r="AD19" s="164">
        <v>10</v>
      </c>
      <c r="AE19" s="166">
        <v>1000</v>
      </c>
      <c r="AF19" s="164">
        <v>10</v>
      </c>
      <c r="AG19" s="166">
        <v>1300</v>
      </c>
      <c r="AH19" s="164">
        <v>10</v>
      </c>
      <c r="AI19" s="166">
        <v>1100</v>
      </c>
      <c r="AJ19" s="164">
        <v>10</v>
      </c>
    </row>
    <row r="20" spans="1:36" x14ac:dyDescent="0.2">
      <c r="A20" s="163">
        <v>85</v>
      </c>
      <c r="B20" s="164">
        <v>16</v>
      </c>
      <c r="C20" s="163">
        <v>97</v>
      </c>
      <c r="D20" s="164">
        <v>16</v>
      </c>
      <c r="E20" s="163">
        <v>110</v>
      </c>
      <c r="F20" s="164">
        <v>16</v>
      </c>
      <c r="G20" s="163">
        <v>186</v>
      </c>
      <c r="H20" s="164">
        <v>16</v>
      </c>
      <c r="I20" s="165">
        <v>1021</v>
      </c>
      <c r="J20" s="164">
        <v>16</v>
      </c>
      <c r="K20" s="165">
        <v>1431</v>
      </c>
      <c r="L20" s="164">
        <v>16</v>
      </c>
      <c r="M20" s="165">
        <v>3401</v>
      </c>
      <c r="N20" s="164">
        <v>16</v>
      </c>
      <c r="O20" s="165">
        <v>8351</v>
      </c>
      <c r="P20" s="164">
        <v>16</v>
      </c>
      <c r="Q20" s="165">
        <v>7101</v>
      </c>
      <c r="R20" s="164">
        <v>16</v>
      </c>
      <c r="S20" s="165">
        <v>13401</v>
      </c>
      <c r="T20" s="164">
        <v>16</v>
      </c>
      <c r="U20" s="166"/>
      <c r="V20" s="164"/>
      <c r="W20" s="166"/>
      <c r="X20" s="164"/>
      <c r="Y20" s="166"/>
      <c r="Z20" s="164"/>
      <c r="AA20" s="166"/>
      <c r="AB20" s="164"/>
      <c r="AC20" s="166"/>
      <c r="AD20" s="164"/>
      <c r="AE20" s="166"/>
      <c r="AF20" s="164"/>
      <c r="AG20" s="166"/>
      <c r="AH20" s="164"/>
      <c r="AI20" s="166"/>
      <c r="AJ20" s="164"/>
    </row>
    <row r="21" spans="1:36" x14ac:dyDescent="0.2">
      <c r="A21" s="163">
        <v>87</v>
      </c>
      <c r="B21" s="164">
        <v>16</v>
      </c>
      <c r="C21" s="163">
        <v>99</v>
      </c>
      <c r="D21" s="164">
        <v>16</v>
      </c>
      <c r="E21" s="163">
        <v>112</v>
      </c>
      <c r="F21" s="164">
        <v>16</v>
      </c>
      <c r="G21" s="163">
        <v>190</v>
      </c>
      <c r="H21" s="164">
        <v>16</v>
      </c>
      <c r="I21" s="165">
        <v>1060</v>
      </c>
      <c r="J21" s="164">
        <v>16</v>
      </c>
      <c r="K21" s="165">
        <v>1460</v>
      </c>
      <c r="L21" s="164">
        <v>16</v>
      </c>
      <c r="M21" s="165">
        <v>3450</v>
      </c>
      <c r="N21" s="164">
        <v>16</v>
      </c>
      <c r="O21" s="165">
        <v>8500</v>
      </c>
      <c r="P21" s="164">
        <v>16</v>
      </c>
      <c r="Q21" s="165">
        <v>7200</v>
      </c>
      <c r="R21" s="164">
        <v>16</v>
      </c>
      <c r="S21" s="165">
        <v>14000</v>
      </c>
      <c r="T21" s="164">
        <v>16</v>
      </c>
      <c r="U21" s="166">
        <v>340</v>
      </c>
      <c r="V21" s="164">
        <v>11</v>
      </c>
      <c r="W21" s="166">
        <v>740</v>
      </c>
      <c r="X21" s="164">
        <v>11</v>
      </c>
      <c r="Y21" s="166">
        <v>115</v>
      </c>
      <c r="Z21" s="164">
        <v>11</v>
      </c>
      <c r="AA21" s="166">
        <v>160</v>
      </c>
      <c r="AB21" s="164">
        <v>11</v>
      </c>
      <c r="AC21" s="166">
        <v>700</v>
      </c>
      <c r="AD21" s="164">
        <v>11</v>
      </c>
      <c r="AE21" s="166">
        <v>1100</v>
      </c>
      <c r="AF21" s="164">
        <v>11</v>
      </c>
      <c r="AG21" s="166">
        <v>1400</v>
      </c>
      <c r="AH21" s="164">
        <v>11</v>
      </c>
      <c r="AI21" s="166">
        <v>1200</v>
      </c>
      <c r="AJ21" s="164">
        <v>11</v>
      </c>
    </row>
    <row r="22" spans="1:36" x14ac:dyDescent="0.2">
      <c r="A22" s="163">
        <v>88</v>
      </c>
      <c r="B22" s="164">
        <v>15</v>
      </c>
      <c r="C22" s="163">
        <v>100</v>
      </c>
      <c r="D22" s="164">
        <v>15</v>
      </c>
      <c r="E22" s="163">
        <v>113</v>
      </c>
      <c r="F22" s="164">
        <v>15</v>
      </c>
      <c r="G22" s="163">
        <v>191</v>
      </c>
      <c r="H22" s="164">
        <v>15</v>
      </c>
      <c r="I22" s="165">
        <v>1061</v>
      </c>
      <c r="J22" s="164">
        <v>15</v>
      </c>
      <c r="K22" s="165">
        <v>1461</v>
      </c>
      <c r="L22" s="164">
        <v>15</v>
      </c>
      <c r="M22" s="165">
        <v>3451</v>
      </c>
      <c r="N22" s="164">
        <v>15</v>
      </c>
      <c r="O22" s="165">
        <v>8501</v>
      </c>
      <c r="P22" s="164">
        <v>15</v>
      </c>
      <c r="Q22" s="165">
        <v>7201</v>
      </c>
      <c r="R22" s="164">
        <v>15</v>
      </c>
      <c r="S22" s="165">
        <v>14001</v>
      </c>
      <c r="T22" s="164">
        <v>15</v>
      </c>
      <c r="U22" s="166"/>
      <c r="V22" s="164"/>
      <c r="W22" s="166"/>
      <c r="X22" s="164"/>
      <c r="Y22" s="166"/>
      <c r="Z22" s="164"/>
      <c r="AA22" s="166"/>
      <c r="AB22" s="164"/>
      <c r="AC22" s="166"/>
      <c r="AD22" s="164"/>
      <c r="AE22" s="166"/>
      <c r="AF22" s="164"/>
      <c r="AG22" s="166"/>
      <c r="AH22" s="164"/>
      <c r="AI22" s="166"/>
      <c r="AJ22" s="164"/>
    </row>
    <row r="23" spans="1:36" x14ac:dyDescent="0.2">
      <c r="A23" s="163">
        <v>90</v>
      </c>
      <c r="B23" s="164">
        <v>15</v>
      </c>
      <c r="C23" s="163">
        <v>102</v>
      </c>
      <c r="D23" s="164">
        <v>15</v>
      </c>
      <c r="E23" s="163">
        <v>115</v>
      </c>
      <c r="F23" s="164">
        <v>15</v>
      </c>
      <c r="G23" s="163">
        <v>195</v>
      </c>
      <c r="H23" s="164">
        <v>15</v>
      </c>
      <c r="I23" s="165">
        <v>1100</v>
      </c>
      <c r="J23" s="164">
        <v>15</v>
      </c>
      <c r="K23" s="165">
        <v>1490</v>
      </c>
      <c r="L23" s="164">
        <v>15</v>
      </c>
      <c r="M23" s="165">
        <v>3500</v>
      </c>
      <c r="N23" s="164">
        <v>15</v>
      </c>
      <c r="O23" s="165">
        <v>9050</v>
      </c>
      <c r="P23" s="164">
        <v>15</v>
      </c>
      <c r="Q23" s="165">
        <v>7300</v>
      </c>
      <c r="R23" s="164">
        <v>15</v>
      </c>
      <c r="S23" s="165">
        <v>14200</v>
      </c>
      <c r="T23" s="164">
        <v>15</v>
      </c>
      <c r="U23" s="166">
        <v>350</v>
      </c>
      <c r="V23" s="164">
        <v>12</v>
      </c>
      <c r="W23" s="166">
        <v>760</v>
      </c>
      <c r="X23" s="164">
        <v>12</v>
      </c>
      <c r="Y23" s="166"/>
      <c r="Z23" s="164">
        <v>12</v>
      </c>
      <c r="AA23" s="166">
        <v>175</v>
      </c>
      <c r="AB23" s="164">
        <v>12</v>
      </c>
      <c r="AC23" s="166">
        <v>720</v>
      </c>
      <c r="AD23" s="164">
        <v>12</v>
      </c>
      <c r="AE23" s="166">
        <v>1200</v>
      </c>
      <c r="AF23" s="164">
        <v>12</v>
      </c>
      <c r="AG23" s="166">
        <v>1500</v>
      </c>
      <c r="AH23" s="164">
        <v>12</v>
      </c>
      <c r="AI23" s="166">
        <v>1300</v>
      </c>
      <c r="AJ23" s="164">
        <v>12</v>
      </c>
    </row>
    <row r="24" spans="1:36" x14ac:dyDescent="0.2">
      <c r="A24" s="163">
        <v>91</v>
      </c>
      <c r="B24" s="164">
        <v>14</v>
      </c>
      <c r="C24" s="163">
        <v>103</v>
      </c>
      <c r="D24" s="164">
        <v>14</v>
      </c>
      <c r="E24" s="163">
        <v>116</v>
      </c>
      <c r="F24" s="164">
        <v>14</v>
      </c>
      <c r="G24" s="163">
        <v>196</v>
      </c>
      <c r="H24" s="164">
        <v>14</v>
      </c>
      <c r="I24" s="165">
        <v>1101</v>
      </c>
      <c r="J24" s="164">
        <v>14</v>
      </c>
      <c r="K24" s="165">
        <v>1491</v>
      </c>
      <c r="L24" s="164">
        <v>14</v>
      </c>
      <c r="M24" s="165">
        <v>3501</v>
      </c>
      <c r="N24" s="164">
        <v>14</v>
      </c>
      <c r="O24" s="165">
        <v>9051</v>
      </c>
      <c r="P24" s="164">
        <v>14</v>
      </c>
      <c r="Q24" s="165">
        <v>7301</v>
      </c>
      <c r="R24" s="164">
        <v>14</v>
      </c>
      <c r="S24" s="165">
        <v>14201</v>
      </c>
      <c r="T24" s="164">
        <v>14</v>
      </c>
      <c r="U24" s="166"/>
      <c r="V24" s="164"/>
      <c r="W24" s="166"/>
      <c r="X24" s="164"/>
      <c r="Y24" s="166"/>
      <c r="Z24" s="164"/>
      <c r="AA24" s="166"/>
      <c r="AB24" s="164"/>
      <c r="AC24" s="166"/>
      <c r="AD24" s="164"/>
      <c r="AE24" s="166"/>
      <c r="AF24" s="164"/>
      <c r="AG24" s="166"/>
      <c r="AH24" s="164"/>
      <c r="AI24" s="166"/>
      <c r="AJ24" s="164"/>
    </row>
    <row r="25" spans="1:36" x14ac:dyDescent="0.2">
      <c r="A25" s="163">
        <v>93</v>
      </c>
      <c r="B25" s="164">
        <v>14</v>
      </c>
      <c r="C25" s="163">
        <v>106</v>
      </c>
      <c r="D25" s="164">
        <v>14</v>
      </c>
      <c r="E25" s="163">
        <v>118</v>
      </c>
      <c r="F25" s="164">
        <v>14</v>
      </c>
      <c r="G25" s="163">
        <v>200</v>
      </c>
      <c r="H25" s="164">
        <v>14</v>
      </c>
      <c r="I25" s="165">
        <v>1140</v>
      </c>
      <c r="J25" s="164">
        <v>14</v>
      </c>
      <c r="K25" s="165">
        <v>1520</v>
      </c>
      <c r="L25" s="164">
        <v>14</v>
      </c>
      <c r="M25" s="165">
        <v>3560</v>
      </c>
      <c r="N25" s="164">
        <v>14</v>
      </c>
      <c r="O25" s="165">
        <v>9200</v>
      </c>
      <c r="P25" s="164">
        <v>14</v>
      </c>
      <c r="Q25" s="165">
        <v>7400</v>
      </c>
      <c r="R25" s="164">
        <v>14</v>
      </c>
      <c r="S25" s="165">
        <v>14400</v>
      </c>
      <c r="T25" s="164">
        <v>14</v>
      </c>
      <c r="U25" s="166">
        <v>360</v>
      </c>
      <c r="V25" s="164">
        <v>13</v>
      </c>
      <c r="W25" s="166">
        <v>780</v>
      </c>
      <c r="X25" s="164">
        <v>13</v>
      </c>
      <c r="Y25" s="166">
        <v>120</v>
      </c>
      <c r="Z25" s="164">
        <v>13</v>
      </c>
      <c r="AA25" s="166">
        <v>190</v>
      </c>
      <c r="AB25" s="164">
        <v>13</v>
      </c>
      <c r="AC25" s="166">
        <v>740</v>
      </c>
      <c r="AD25" s="164">
        <v>13</v>
      </c>
      <c r="AE25" s="166">
        <v>1300</v>
      </c>
      <c r="AF25" s="164">
        <v>13</v>
      </c>
      <c r="AG25" s="166">
        <v>1600</v>
      </c>
      <c r="AH25" s="164">
        <v>13</v>
      </c>
      <c r="AI25" s="166">
        <v>1400</v>
      </c>
      <c r="AJ25" s="164">
        <v>13</v>
      </c>
    </row>
    <row r="26" spans="1:36" x14ac:dyDescent="0.2">
      <c r="A26" s="163">
        <v>94</v>
      </c>
      <c r="B26" s="164">
        <v>13</v>
      </c>
      <c r="C26" s="163">
        <v>107</v>
      </c>
      <c r="D26" s="164">
        <v>13</v>
      </c>
      <c r="E26" s="163">
        <v>119</v>
      </c>
      <c r="F26" s="164">
        <v>13</v>
      </c>
      <c r="G26" s="163">
        <v>201</v>
      </c>
      <c r="H26" s="164">
        <v>13</v>
      </c>
      <c r="I26" s="165">
        <v>1141</v>
      </c>
      <c r="J26" s="164">
        <v>13</v>
      </c>
      <c r="K26" s="165">
        <v>1521</v>
      </c>
      <c r="L26" s="164">
        <v>13</v>
      </c>
      <c r="M26" s="165">
        <v>3561</v>
      </c>
      <c r="N26" s="164">
        <v>13</v>
      </c>
      <c r="O26" s="165">
        <v>9201</v>
      </c>
      <c r="P26" s="164">
        <v>13</v>
      </c>
      <c r="Q26" s="165">
        <v>7401</v>
      </c>
      <c r="R26" s="164">
        <v>13</v>
      </c>
      <c r="S26" s="165">
        <v>14401</v>
      </c>
      <c r="T26" s="164">
        <v>13</v>
      </c>
      <c r="U26" s="166"/>
      <c r="V26" s="164"/>
      <c r="W26" s="166"/>
      <c r="X26" s="164"/>
      <c r="Y26" s="166"/>
      <c r="Z26" s="164"/>
      <c r="AA26" s="166"/>
      <c r="AB26" s="164"/>
      <c r="AC26" s="166"/>
      <c r="AD26" s="164"/>
      <c r="AE26" s="166"/>
      <c r="AF26" s="164"/>
      <c r="AG26" s="166"/>
      <c r="AH26" s="164"/>
      <c r="AI26" s="166"/>
      <c r="AJ26" s="164"/>
    </row>
    <row r="27" spans="1:36" x14ac:dyDescent="0.2">
      <c r="A27" s="163">
        <v>96</v>
      </c>
      <c r="B27" s="164">
        <v>13</v>
      </c>
      <c r="C27" s="163">
        <v>110</v>
      </c>
      <c r="D27" s="164">
        <v>13</v>
      </c>
      <c r="E27" s="163">
        <v>121</v>
      </c>
      <c r="F27" s="164">
        <v>13</v>
      </c>
      <c r="G27" s="163">
        <v>205</v>
      </c>
      <c r="H27" s="164">
        <v>13</v>
      </c>
      <c r="I27" s="165">
        <v>1180</v>
      </c>
      <c r="J27" s="164">
        <v>13</v>
      </c>
      <c r="K27" s="165">
        <v>1550</v>
      </c>
      <c r="L27" s="164">
        <v>13</v>
      </c>
      <c r="M27" s="165">
        <v>4020</v>
      </c>
      <c r="N27" s="164">
        <v>13</v>
      </c>
      <c r="O27" s="165">
        <v>9350</v>
      </c>
      <c r="P27" s="164">
        <v>13</v>
      </c>
      <c r="Q27" s="165">
        <v>7500</v>
      </c>
      <c r="R27" s="164">
        <v>13</v>
      </c>
      <c r="S27" s="165">
        <v>15000</v>
      </c>
      <c r="T27" s="164">
        <v>13</v>
      </c>
      <c r="U27" s="166">
        <v>370</v>
      </c>
      <c r="V27" s="164">
        <v>14</v>
      </c>
      <c r="W27" s="166">
        <v>800</v>
      </c>
      <c r="X27" s="164">
        <v>14</v>
      </c>
      <c r="Y27" s="166"/>
      <c r="Z27" s="164">
        <v>14</v>
      </c>
      <c r="AA27" s="166">
        <v>205</v>
      </c>
      <c r="AB27" s="164">
        <v>14</v>
      </c>
      <c r="AC27" s="166">
        <v>760</v>
      </c>
      <c r="AD27" s="164">
        <v>14</v>
      </c>
      <c r="AE27" s="166">
        <v>1400</v>
      </c>
      <c r="AF27" s="164">
        <v>14</v>
      </c>
      <c r="AG27" s="166">
        <v>1700</v>
      </c>
      <c r="AH27" s="164">
        <v>14</v>
      </c>
      <c r="AI27" s="166">
        <v>1500</v>
      </c>
      <c r="AJ27" s="164">
        <v>14</v>
      </c>
    </row>
    <row r="28" spans="1:36" x14ac:dyDescent="0.2">
      <c r="A28" s="163">
        <v>97</v>
      </c>
      <c r="B28" s="164">
        <v>12</v>
      </c>
      <c r="C28" s="163">
        <v>111</v>
      </c>
      <c r="D28" s="164">
        <v>12</v>
      </c>
      <c r="E28" s="163">
        <v>122</v>
      </c>
      <c r="F28" s="164">
        <v>12</v>
      </c>
      <c r="G28" s="163">
        <v>206</v>
      </c>
      <c r="H28" s="164">
        <v>12</v>
      </c>
      <c r="I28" s="165">
        <v>1181</v>
      </c>
      <c r="J28" s="164">
        <v>12</v>
      </c>
      <c r="K28" s="165">
        <v>1551</v>
      </c>
      <c r="L28" s="164">
        <v>12</v>
      </c>
      <c r="M28" s="165">
        <v>4021</v>
      </c>
      <c r="N28" s="164">
        <v>12</v>
      </c>
      <c r="O28" s="165">
        <v>9351</v>
      </c>
      <c r="P28" s="164">
        <v>12</v>
      </c>
      <c r="Q28" s="165">
        <v>7501</v>
      </c>
      <c r="R28" s="164">
        <v>12</v>
      </c>
      <c r="S28" s="165">
        <v>15001</v>
      </c>
      <c r="T28" s="164">
        <v>12</v>
      </c>
      <c r="U28" s="166"/>
      <c r="V28" s="164"/>
      <c r="W28" s="166"/>
      <c r="X28" s="164"/>
      <c r="Y28" s="166"/>
      <c r="Z28" s="164"/>
      <c r="AA28" s="166"/>
      <c r="AB28" s="164"/>
      <c r="AC28" s="166"/>
      <c r="AD28" s="164"/>
      <c r="AE28" s="166"/>
      <c r="AF28" s="164"/>
      <c r="AG28" s="166"/>
      <c r="AH28" s="164"/>
      <c r="AI28" s="166"/>
      <c r="AJ28" s="164"/>
    </row>
    <row r="29" spans="1:36" x14ac:dyDescent="0.2">
      <c r="A29" s="163">
        <v>99</v>
      </c>
      <c r="B29" s="164">
        <v>12</v>
      </c>
      <c r="C29" s="163">
        <v>114</v>
      </c>
      <c r="D29" s="164">
        <v>12</v>
      </c>
      <c r="E29" s="163">
        <v>124</v>
      </c>
      <c r="F29" s="164">
        <v>12</v>
      </c>
      <c r="G29" s="163">
        <v>210</v>
      </c>
      <c r="H29" s="164">
        <v>12</v>
      </c>
      <c r="I29" s="165">
        <v>1220</v>
      </c>
      <c r="J29" s="164">
        <v>12</v>
      </c>
      <c r="K29" s="165">
        <v>1580</v>
      </c>
      <c r="L29" s="164">
        <v>12</v>
      </c>
      <c r="M29" s="165">
        <v>4080</v>
      </c>
      <c r="N29" s="164">
        <v>12</v>
      </c>
      <c r="O29" s="165">
        <v>9500</v>
      </c>
      <c r="P29" s="164">
        <v>12</v>
      </c>
      <c r="Q29" s="165">
        <v>8000</v>
      </c>
      <c r="R29" s="164">
        <v>12</v>
      </c>
      <c r="S29" s="165">
        <v>15200</v>
      </c>
      <c r="T29" s="164">
        <v>12</v>
      </c>
      <c r="U29" s="166">
        <v>380</v>
      </c>
      <c r="V29" s="164">
        <v>15</v>
      </c>
      <c r="W29" s="166">
        <v>820</v>
      </c>
      <c r="X29" s="164">
        <v>15</v>
      </c>
      <c r="Y29" s="166">
        <v>125</v>
      </c>
      <c r="Z29" s="164">
        <v>15</v>
      </c>
      <c r="AA29" s="166">
        <v>220</v>
      </c>
      <c r="AB29" s="164">
        <v>15</v>
      </c>
      <c r="AC29" s="166">
        <v>780</v>
      </c>
      <c r="AD29" s="164">
        <v>15</v>
      </c>
      <c r="AE29" s="166">
        <v>1500</v>
      </c>
      <c r="AF29" s="164">
        <v>15</v>
      </c>
      <c r="AG29" s="166">
        <v>1800</v>
      </c>
      <c r="AH29" s="164">
        <v>15</v>
      </c>
      <c r="AI29" s="166">
        <v>1600</v>
      </c>
      <c r="AJ29" s="164">
        <v>15</v>
      </c>
    </row>
    <row r="30" spans="1:36" x14ac:dyDescent="0.2">
      <c r="A30" s="163">
        <v>100</v>
      </c>
      <c r="B30" s="164">
        <v>11</v>
      </c>
      <c r="C30" s="163">
        <v>115</v>
      </c>
      <c r="D30" s="164">
        <v>11</v>
      </c>
      <c r="E30" s="163">
        <v>125</v>
      </c>
      <c r="F30" s="164">
        <v>11</v>
      </c>
      <c r="G30" s="163">
        <v>211</v>
      </c>
      <c r="H30" s="164">
        <v>11</v>
      </c>
      <c r="I30" s="165">
        <v>1221</v>
      </c>
      <c r="J30" s="164">
        <v>11</v>
      </c>
      <c r="K30" s="165">
        <v>1581</v>
      </c>
      <c r="L30" s="164">
        <v>11</v>
      </c>
      <c r="M30" s="165">
        <v>4081</v>
      </c>
      <c r="N30" s="164">
        <v>11</v>
      </c>
      <c r="O30" s="165">
        <v>9501</v>
      </c>
      <c r="P30" s="164">
        <v>11</v>
      </c>
      <c r="Q30" s="165">
        <v>8001</v>
      </c>
      <c r="R30" s="164">
        <v>11</v>
      </c>
      <c r="S30" s="165">
        <v>15201</v>
      </c>
      <c r="T30" s="164">
        <v>11</v>
      </c>
      <c r="U30" s="166"/>
      <c r="V30" s="164"/>
      <c r="W30" s="166"/>
      <c r="X30" s="164"/>
      <c r="Y30" s="166"/>
      <c r="Z30" s="164"/>
      <c r="AA30" s="166"/>
      <c r="AB30" s="164"/>
      <c r="AC30" s="166"/>
      <c r="AD30" s="164"/>
      <c r="AE30" s="166"/>
      <c r="AF30" s="164"/>
      <c r="AG30" s="166"/>
      <c r="AH30" s="164"/>
      <c r="AI30" s="166"/>
      <c r="AJ30" s="164"/>
    </row>
    <row r="31" spans="1:36" x14ac:dyDescent="0.2">
      <c r="A31" s="163">
        <v>102</v>
      </c>
      <c r="B31" s="164">
        <v>11</v>
      </c>
      <c r="C31" s="163">
        <v>118</v>
      </c>
      <c r="D31" s="164">
        <v>11</v>
      </c>
      <c r="E31" s="163">
        <v>128</v>
      </c>
      <c r="F31" s="164">
        <v>11</v>
      </c>
      <c r="G31" s="163">
        <v>215</v>
      </c>
      <c r="H31" s="164">
        <v>11</v>
      </c>
      <c r="I31" s="165">
        <v>1260</v>
      </c>
      <c r="J31" s="164">
        <v>11</v>
      </c>
      <c r="K31" s="165">
        <v>2020</v>
      </c>
      <c r="L31" s="164">
        <v>11</v>
      </c>
      <c r="M31" s="165">
        <v>4120</v>
      </c>
      <c r="N31" s="164">
        <v>11</v>
      </c>
      <c r="O31" s="165">
        <v>10050</v>
      </c>
      <c r="P31" s="164">
        <v>11</v>
      </c>
      <c r="Q31" s="165">
        <v>8100</v>
      </c>
      <c r="R31" s="164">
        <v>11</v>
      </c>
      <c r="S31" s="165">
        <v>15400</v>
      </c>
      <c r="T31" s="164">
        <v>11</v>
      </c>
      <c r="U31" s="166">
        <v>390</v>
      </c>
      <c r="V31" s="164">
        <v>16</v>
      </c>
      <c r="W31" s="166">
        <v>840</v>
      </c>
      <c r="X31" s="164">
        <v>16</v>
      </c>
      <c r="Y31" s="166"/>
      <c r="Z31" s="164">
        <v>16</v>
      </c>
      <c r="AA31" s="166">
        <v>230</v>
      </c>
      <c r="AB31" s="164">
        <v>16</v>
      </c>
      <c r="AC31" s="166">
        <v>800</v>
      </c>
      <c r="AD31" s="164">
        <v>16</v>
      </c>
      <c r="AE31" s="166">
        <v>1600</v>
      </c>
      <c r="AF31" s="164">
        <v>16</v>
      </c>
      <c r="AG31" s="166">
        <v>1900</v>
      </c>
      <c r="AH31" s="164">
        <v>16</v>
      </c>
      <c r="AI31" s="166">
        <v>1700</v>
      </c>
      <c r="AJ31" s="164">
        <v>16</v>
      </c>
    </row>
    <row r="32" spans="1:36" x14ac:dyDescent="0.2">
      <c r="A32" s="163">
        <v>103</v>
      </c>
      <c r="B32" s="164">
        <v>10</v>
      </c>
      <c r="C32" s="163">
        <v>119</v>
      </c>
      <c r="D32" s="164">
        <v>10</v>
      </c>
      <c r="E32" s="163">
        <v>129</v>
      </c>
      <c r="F32" s="164">
        <v>10</v>
      </c>
      <c r="G32" s="163">
        <v>216</v>
      </c>
      <c r="H32" s="164">
        <v>10</v>
      </c>
      <c r="I32" s="165">
        <v>1261</v>
      </c>
      <c r="J32" s="164">
        <v>10</v>
      </c>
      <c r="K32" s="165">
        <v>2021</v>
      </c>
      <c r="L32" s="164">
        <v>10</v>
      </c>
      <c r="M32" s="165">
        <v>4121</v>
      </c>
      <c r="N32" s="164">
        <v>10</v>
      </c>
      <c r="O32" s="165">
        <v>10051</v>
      </c>
      <c r="P32" s="164">
        <v>10</v>
      </c>
      <c r="Q32" s="165">
        <v>8101</v>
      </c>
      <c r="R32" s="164">
        <v>10</v>
      </c>
      <c r="S32" s="165">
        <v>15401</v>
      </c>
      <c r="T32" s="164">
        <v>10</v>
      </c>
      <c r="U32" s="166"/>
      <c r="V32" s="164"/>
      <c r="W32" s="166"/>
      <c r="X32" s="164"/>
      <c r="Y32" s="166"/>
      <c r="Z32" s="164"/>
      <c r="AA32" s="166"/>
      <c r="AB32" s="164"/>
      <c r="AC32" s="166"/>
      <c r="AD32" s="164"/>
      <c r="AE32" s="166"/>
      <c r="AF32" s="164"/>
      <c r="AG32" s="166"/>
      <c r="AH32" s="164"/>
      <c r="AI32" s="166"/>
      <c r="AJ32" s="164"/>
    </row>
    <row r="33" spans="1:36" x14ac:dyDescent="0.2">
      <c r="A33" s="163">
        <v>105</v>
      </c>
      <c r="B33" s="164">
        <v>10</v>
      </c>
      <c r="C33" s="163">
        <v>122</v>
      </c>
      <c r="D33" s="164">
        <v>10</v>
      </c>
      <c r="E33" s="163">
        <v>132</v>
      </c>
      <c r="F33" s="164">
        <v>10</v>
      </c>
      <c r="G33" s="163">
        <v>220</v>
      </c>
      <c r="H33" s="164">
        <v>10</v>
      </c>
      <c r="I33" s="165">
        <v>1300</v>
      </c>
      <c r="J33" s="164">
        <v>10</v>
      </c>
      <c r="K33" s="165">
        <v>2060</v>
      </c>
      <c r="L33" s="164">
        <v>10</v>
      </c>
      <c r="M33" s="165">
        <v>4200</v>
      </c>
      <c r="N33" s="164">
        <v>10</v>
      </c>
      <c r="O33" s="165">
        <v>10200</v>
      </c>
      <c r="P33" s="164">
        <v>10</v>
      </c>
      <c r="Q33" s="165">
        <v>8200</v>
      </c>
      <c r="R33" s="164">
        <v>10</v>
      </c>
      <c r="S33" s="165">
        <v>16000</v>
      </c>
      <c r="T33" s="164">
        <v>10</v>
      </c>
      <c r="U33" s="166">
        <v>400</v>
      </c>
      <c r="V33" s="164">
        <v>17</v>
      </c>
      <c r="W33" s="166">
        <v>860</v>
      </c>
      <c r="X33" s="164">
        <v>17</v>
      </c>
      <c r="Y33" s="166">
        <v>130</v>
      </c>
      <c r="Z33" s="164">
        <v>17</v>
      </c>
      <c r="AA33" s="166">
        <v>240</v>
      </c>
      <c r="AB33" s="164">
        <v>17</v>
      </c>
      <c r="AC33" s="166">
        <v>825</v>
      </c>
      <c r="AD33" s="164">
        <v>17</v>
      </c>
      <c r="AE33" s="166">
        <v>1700</v>
      </c>
      <c r="AF33" s="164">
        <v>17</v>
      </c>
      <c r="AG33" s="166">
        <v>2000</v>
      </c>
      <c r="AH33" s="164">
        <v>17</v>
      </c>
      <c r="AI33" s="166">
        <v>1800</v>
      </c>
      <c r="AJ33" s="164">
        <v>17</v>
      </c>
    </row>
    <row r="34" spans="1:36" x14ac:dyDescent="0.2">
      <c r="A34" s="163">
        <v>106</v>
      </c>
      <c r="B34" s="164">
        <v>9</v>
      </c>
      <c r="C34" s="163">
        <v>123</v>
      </c>
      <c r="D34" s="164">
        <v>9</v>
      </c>
      <c r="E34" s="163">
        <v>133</v>
      </c>
      <c r="F34" s="164">
        <v>9</v>
      </c>
      <c r="G34" s="163">
        <v>221</v>
      </c>
      <c r="H34" s="164">
        <v>9</v>
      </c>
      <c r="I34" s="165">
        <v>1301</v>
      </c>
      <c r="J34" s="164">
        <v>9</v>
      </c>
      <c r="K34" s="165">
        <v>2061</v>
      </c>
      <c r="L34" s="164">
        <v>9</v>
      </c>
      <c r="M34" s="165">
        <v>4201</v>
      </c>
      <c r="N34" s="164">
        <v>9</v>
      </c>
      <c r="O34" s="165">
        <v>10201</v>
      </c>
      <c r="P34" s="164">
        <v>9</v>
      </c>
      <c r="Q34" s="165">
        <v>8201</v>
      </c>
      <c r="R34" s="164">
        <v>9</v>
      </c>
      <c r="S34" s="165">
        <v>16001</v>
      </c>
      <c r="T34" s="164">
        <v>9</v>
      </c>
      <c r="U34" s="166"/>
      <c r="V34" s="164"/>
      <c r="W34" s="166"/>
      <c r="X34" s="164"/>
      <c r="Y34" s="166"/>
      <c r="Z34" s="164"/>
      <c r="AA34" s="166"/>
      <c r="AB34" s="164"/>
      <c r="AC34" s="166"/>
      <c r="AD34" s="164"/>
      <c r="AE34" s="166"/>
      <c r="AF34" s="164"/>
      <c r="AG34" s="166"/>
      <c r="AH34" s="164"/>
      <c r="AI34" s="166"/>
      <c r="AJ34" s="164"/>
    </row>
    <row r="35" spans="1:36" x14ac:dyDescent="0.2">
      <c r="A35" s="163">
        <v>109</v>
      </c>
      <c r="B35" s="164">
        <v>9</v>
      </c>
      <c r="C35" s="163">
        <v>126</v>
      </c>
      <c r="D35" s="164">
        <v>9</v>
      </c>
      <c r="E35" s="163">
        <v>136</v>
      </c>
      <c r="F35" s="164">
        <v>9</v>
      </c>
      <c r="G35" s="163">
        <v>225</v>
      </c>
      <c r="H35" s="164">
        <v>9</v>
      </c>
      <c r="I35" s="165">
        <v>1340</v>
      </c>
      <c r="J35" s="164">
        <v>9</v>
      </c>
      <c r="K35" s="165">
        <v>2100</v>
      </c>
      <c r="L35" s="164">
        <v>9</v>
      </c>
      <c r="M35" s="165">
        <v>4280</v>
      </c>
      <c r="N35" s="164">
        <v>9</v>
      </c>
      <c r="O35" s="165">
        <v>10400</v>
      </c>
      <c r="P35" s="164">
        <v>9</v>
      </c>
      <c r="Q35" s="165">
        <v>8300</v>
      </c>
      <c r="R35" s="164">
        <v>9</v>
      </c>
      <c r="S35" s="165">
        <v>16200</v>
      </c>
      <c r="T35" s="164">
        <v>9</v>
      </c>
      <c r="U35" s="166">
        <v>410</v>
      </c>
      <c r="V35" s="164">
        <v>18</v>
      </c>
      <c r="W35" s="166">
        <v>880</v>
      </c>
      <c r="X35" s="164">
        <v>18</v>
      </c>
      <c r="Y35" s="166"/>
      <c r="Z35" s="164">
        <v>18</v>
      </c>
      <c r="AA35" s="166">
        <v>250</v>
      </c>
      <c r="AB35" s="164">
        <v>18</v>
      </c>
      <c r="AC35" s="166">
        <v>850</v>
      </c>
      <c r="AD35" s="164">
        <v>18</v>
      </c>
      <c r="AE35" s="166">
        <v>1800</v>
      </c>
      <c r="AF35" s="164">
        <v>18</v>
      </c>
      <c r="AG35" s="166">
        <v>2100</v>
      </c>
      <c r="AH35" s="164">
        <v>18</v>
      </c>
      <c r="AI35" s="166">
        <v>1900</v>
      </c>
      <c r="AJ35" s="164">
        <v>18</v>
      </c>
    </row>
    <row r="36" spans="1:36" x14ac:dyDescent="0.2">
      <c r="A36" s="163">
        <v>110</v>
      </c>
      <c r="B36" s="164">
        <v>8</v>
      </c>
      <c r="C36" s="163">
        <v>127</v>
      </c>
      <c r="D36" s="164">
        <v>8</v>
      </c>
      <c r="E36" s="163">
        <v>137</v>
      </c>
      <c r="F36" s="164">
        <v>8</v>
      </c>
      <c r="G36" s="163">
        <v>226</v>
      </c>
      <c r="H36" s="164">
        <v>8</v>
      </c>
      <c r="I36" s="165">
        <v>1341</v>
      </c>
      <c r="J36" s="164">
        <v>8</v>
      </c>
      <c r="K36" s="165">
        <v>2101</v>
      </c>
      <c r="L36" s="164">
        <v>8</v>
      </c>
      <c r="M36" s="165">
        <v>4281</v>
      </c>
      <c r="N36" s="164">
        <v>8</v>
      </c>
      <c r="O36" s="165">
        <v>10401</v>
      </c>
      <c r="P36" s="164">
        <v>8</v>
      </c>
      <c r="Q36" s="165">
        <v>8301</v>
      </c>
      <c r="R36" s="164">
        <v>8</v>
      </c>
      <c r="S36" s="165">
        <v>16201</v>
      </c>
      <c r="T36" s="164">
        <v>8</v>
      </c>
      <c r="U36" s="166"/>
      <c r="V36" s="164"/>
      <c r="W36" s="166"/>
      <c r="X36" s="164"/>
      <c r="Y36" s="166"/>
      <c r="Z36" s="164"/>
      <c r="AA36" s="166"/>
      <c r="AB36" s="164"/>
      <c r="AC36" s="166"/>
      <c r="AD36" s="164"/>
      <c r="AE36" s="166"/>
      <c r="AF36" s="164"/>
      <c r="AG36" s="166"/>
      <c r="AH36" s="164"/>
      <c r="AI36" s="166"/>
      <c r="AJ36" s="164"/>
    </row>
    <row r="37" spans="1:36" x14ac:dyDescent="0.2">
      <c r="A37" s="163">
        <v>113</v>
      </c>
      <c r="B37" s="164">
        <v>8</v>
      </c>
      <c r="C37" s="163">
        <v>130</v>
      </c>
      <c r="D37" s="164">
        <v>8</v>
      </c>
      <c r="E37" s="163">
        <v>140</v>
      </c>
      <c r="F37" s="164">
        <v>8</v>
      </c>
      <c r="G37" s="163">
        <v>230</v>
      </c>
      <c r="H37" s="164">
        <v>8</v>
      </c>
      <c r="I37" s="165">
        <v>1380</v>
      </c>
      <c r="J37" s="164">
        <v>8</v>
      </c>
      <c r="K37" s="165">
        <v>2150</v>
      </c>
      <c r="L37" s="164">
        <v>8</v>
      </c>
      <c r="M37" s="165">
        <v>4360</v>
      </c>
      <c r="N37" s="164">
        <v>8</v>
      </c>
      <c r="O37" s="165">
        <v>11000</v>
      </c>
      <c r="P37" s="164">
        <v>8</v>
      </c>
      <c r="Q37" s="165">
        <v>8400</v>
      </c>
      <c r="R37" s="164">
        <v>8</v>
      </c>
      <c r="S37" s="165">
        <v>16400</v>
      </c>
      <c r="T37" s="164">
        <v>8</v>
      </c>
      <c r="U37" s="166">
        <v>420</v>
      </c>
      <c r="V37" s="164">
        <v>19</v>
      </c>
      <c r="W37" s="166">
        <v>900</v>
      </c>
      <c r="X37" s="164">
        <v>19</v>
      </c>
      <c r="Y37" s="166">
        <v>135</v>
      </c>
      <c r="Z37" s="164">
        <v>19</v>
      </c>
      <c r="AA37" s="166">
        <v>260</v>
      </c>
      <c r="AB37" s="164">
        <v>19</v>
      </c>
      <c r="AC37" s="166">
        <v>875</v>
      </c>
      <c r="AD37" s="164">
        <v>19</v>
      </c>
      <c r="AE37" s="166">
        <v>1900</v>
      </c>
      <c r="AF37" s="164">
        <v>19</v>
      </c>
      <c r="AG37" s="166">
        <v>2200</v>
      </c>
      <c r="AH37" s="164">
        <v>19</v>
      </c>
      <c r="AI37" s="166">
        <v>2100</v>
      </c>
      <c r="AJ37" s="164">
        <v>19</v>
      </c>
    </row>
    <row r="38" spans="1:36" x14ac:dyDescent="0.2">
      <c r="A38" s="163">
        <v>114</v>
      </c>
      <c r="B38" s="164">
        <v>7</v>
      </c>
      <c r="C38" s="163">
        <v>131</v>
      </c>
      <c r="D38" s="164">
        <v>7</v>
      </c>
      <c r="E38" s="163">
        <v>141</v>
      </c>
      <c r="F38" s="164">
        <v>7</v>
      </c>
      <c r="G38" s="163">
        <v>231</v>
      </c>
      <c r="H38" s="164">
        <v>7</v>
      </c>
      <c r="I38" s="165">
        <v>1381</v>
      </c>
      <c r="J38" s="164">
        <v>7</v>
      </c>
      <c r="K38" s="165">
        <v>2151</v>
      </c>
      <c r="L38" s="164">
        <v>7</v>
      </c>
      <c r="M38" s="165">
        <v>4361</v>
      </c>
      <c r="N38" s="164">
        <v>7</v>
      </c>
      <c r="O38" s="165">
        <v>11001</v>
      </c>
      <c r="P38" s="164">
        <v>7</v>
      </c>
      <c r="Q38" s="165">
        <v>8401</v>
      </c>
      <c r="R38" s="164">
        <v>7</v>
      </c>
      <c r="S38" s="165">
        <v>16401</v>
      </c>
      <c r="T38" s="164">
        <v>7</v>
      </c>
      <c r="U38" s="166"/>
      <c r="V38" s="164"/>
      <c r="W38" s="166"/>
      <c r="X38" s="164"/>
      <c r="Y38" s="166"/>
      <c r="Z38" s="164"/>
      <c r="AA38" s="166"/>
      <c r="AB38" s="164"/>
      <c r="AC38" s="166"/>
      <c r="AD38" s="164"/>
      <c r="AE38" s="166"/>
      <c r="AF38" s="164"/>
      <c r="AG38" s="166"/>
      <c r="AH38" s="164"/>
      <c r="AI38" s="166"/>
      <c r="AJ38" s="164"/>
    </row>
    <row r="39" spans="1:36" x14ac:dyDescent="0.2">
      <c r="A39" s="163">
        <v>117</v>
      </c>
      <c r="B39" s="164">
        <v>7</v>
      </c>
      <c r="C39" s="163">
        <v>135</v>
      </c>
      <c r="D39" s="164">
        <v>7</v>
      </c>
      <c r="E39" s="163">
        <v>145</v>
      </c>
      <c r="F39" s="164">
        <v>7</v>
      </c>
      <c r="G39" s="163">
        <v>237</v>
      </c>
      <c r="H39" s="164">
        <v>7</v>
      </c>
      <c r="I39" s="165">
        <v>1420</v>
      </c>
      <c r="J39" s="164">
        <v>7</v>
      </c>
      <c r="K39" s="165">
        <v>2200</v>
      </c>
      <c r="L39" s="164">
        <v>7</v>
      </c>
      <c r="M39" s="165">
        <v>4420</v>
      </c>
      <c r="N39" s="164">
        <v>7</v>
      </c>
      <c r="O39" s="165">
        <v>11200</v>
      </c>
      <c r="P39" s="164">
        <v>7</v>
      </c>
      <c r="Q39" s="165">
        <v>8500</v>
      </c>
      <c r="R39" s="164">
        <v>7</v>
      </c>
      <c r="S39" s="165">
        <v>17100</v>
      </c>
      <c r="T39" s="164">
        <v>7</v>
      </c>
      <c r="U39" s="166">
        <v>430</v>
      </c>
      <c r="V39" s="164">
        <v>20</v>
      </c>
      <c r="W39" s="166">
        <v>925</v>
      </c>
      <c r="X39" s="164">
        <v>20</v>
      </c>
      <c r="Y39" s="166"/>
      <c r="Z39" s="164">
        <v>20</v>
      </c>
      <c r="AA39" s="166"/>
      <c r="AB39" s="164">
        <v>20</v>
      </c>
      <c r="AC39" s="166">
        <v>900</v>
      </c>
      <c r="AD39" s="164">
        <v>20</v>
      </c>
      <c r="AE39" s="166">
        <v>2000</v>
      </c>
      <c r="AF39" s="164">
        <v>20</v>
      </c>
      <c r="AG39" s="166">
        <v>2400</v>
      </c>
      <c r="AH39" s="164">
        <v>20</v>
      </c>
      <c r="AI39" s="166">
        <v>2300</v>
      </c>
      <c r="AJ39" s="164">
        <v>20</v>
      </c>
    </row>
    <row r="40" spans="1:36" x14ac:dyDescent="0.2">
      <c r="A40" s="163">
        <v>118</v>
      </c>
      <c r="B40" s="164">
        <v>6</v>
      </c>
      <c r="C40" s="163">
        <v>136</v>
      </c>
      <c r="D40" s="164">
        <v>6</v>
      </c>
      <c r="E40" s="163">
        <v>146</v>
      </c>
      <c r="F40" s="164">
        <v>6</v>
      </c>
      <c r="G40" s="163">
        <v>238</v>
      </c>
      <c r="H40" s="164">
        <v>6</v>
      </c>
      <c r="I40" s="165">
        <v>1421</v>
      </c>
      <c r="J40" s="164">
        <v>6</v>
      </c>
      <c r="K40" s="165">
        <v>2201</v>
      </c>
      <c r="L40" s="164">
        <v>6</v>
      </c>
      <c r="M40" s="165">
        <v>4421</v>
      </c>
      <c r="N40" s="164">
        <v>6</v>
      </c>
      <c r="O40" s="165">
        <v>11201</v>
      </c>
      <c r="P40" s="164">
        <v>6</v>
      </c>
      <c r="Q40" s="165">
        <v>8501</v>
      </c>
      <c r="R40" s="164">
        <v>6</v>
      </c>
      <c r="S40" s="165">
        <v>17101</v>
      </c>
      <c r="T40" s="164">
        <v>6</v>
      </c>
      <c r="U40" s="166"/>
      <c r="V40" s="164"/>
      <c r="W40" s="166"/>
      <c r="X40" s="164"/>
      <c r="Y40" s="166"/>
      <c r="Z40" s="164"/>
      <c r="AA40" s="166"/>
      <c r="AB40" s="164"/>
      <c r="AC40" s="166"/>
      <c r="AD40" s="164"/>
      <c r="AE40" s="166"/>
      <c r="AF40" s="164"/>
      <c r="AG40" s="166"/>
      <c r="AH40" s="164"/>
      <c r="AI40" s="166"/>
      <c r="AJ40" s="164"/>
    </row>
    <row r="41" spans="1:36" x14ac:dyDescent="0.2">
      <c r="A41" s="163">
        <v>122</v>
      </c>
      <c r="B41" s="164">
        <v>6</v>
      </c>
      <c r="C41" s="163">
        <v>140</v>
      </c>
      <c r="D41" s="164">
        <v>6</v>
      </c>
      <c r="E41" s="163">
        <v>150</v>
      </c>
      <c r="F41" s="164">
        <v>6</v>
      </c>
      <c r="G41" s="163">
        <v>244</v>
      </c>
      <c r="H41" s="164">
        <v>6</v>
      </c>
      <c r="I41" s="165">
        <v>1460</v>
      </c>
      <c r="J41" s="164">
        <v>6</v>
      </c>
      <c r="K41" s="165">
        <v>2250</v>
      </c>
      <c r="L41" s="164">
        <v>6</v>
      </c>
      <c r="M41" s="165">
        <v>4480</v>
      </c>
      <c r="N41" s="164">
        <v>6</v>
      </c>
      <c r="O41" s="165">
        <v>11400</v>
      </c>
      <c r="P41" s="164">
        <v>6</v>
      </c>
      <c r="Q41" s="165">
        <v>9050</v>
      </c>
      <c r="R41" s="164">
        <v>6</v>
      </c>
      <c r="S41" s="165">
        <v>17400</v>
      </c>
      <c r="T41" s="164">
        <v>6</v>
      </c>
      <c r="U41" s="166">
        <v>440</v>
      </c>
      <c r="V41" s="164">
        <v>21</v>
      </c>
      <c r="W41" s="166">
        <v>950</v>
      </c>
      <c r="X41" s="164">
        <v>21</v>
      </c>
      <c r="Y41" s="166">
        <v>140</v>
      </c>
      <c r="Z41" s="164">
        <v>21</v>
      </c>
      <c r="AA41" s="166">
        <v>270</v>
      </c>
      <c r="AB41" s="164">
        <v>21</v>
      </c>
      <c r="AC41" s="166">
        <v>925</v>
      </c>
      <c r="AD41" s="164">
        <v>21</v>
      </c>
      <c r="AE41" s="166">
        <v>2200</v>
      </c>
      <c r="AF41" s="164">
        <v>21</v>
      </c>
      <c r="AG41" s="166">
        <v>2600</v>
      </c>
      <c r="AH41" s="164">
        <v>21</v>
      </c>
      <c r="AI41" s="166">
        <v>2500</v>
      </c>
      <c r="AJ41" s="164">
        <v>21</v>
      </c>
    </row>
    <row r="42" spans="1:36" x14ac:dyDescent="0.2">
      <c r="A42" s="163">
        <v>123</v>
      </c>
      <c r="B42" s="164">
        <v>5</v>
      </c>
      <c r="C42" s="163">
        <v>141</v>
      </c>
      <c r="D42" s="164">
        <v>5</v>
      </c>
      <c r="E42" s="163">
        <v>151</v>
      </c>
      <c r="F42" s="164">
        <v>5</v>
      </c>
      <c r="G42" s="163">
        <v>245</v>
      </c>
      <c r="H42" s="164">
        <v>5</v>
      </c>
      <c r="I42" s="165">
        <v>1461</v>
      </c>
      <c r="J42" s="164">
        <v>5</v>
      </c>
      <c r="K42" s="165">
        <v>2251</v>
      </c>
      <c r="L42" s="164">
        <v>5</v>
      </c>
      <c r="M42" s="165">
        <v>4481</v>
      </c>
      <c r="N42" s="164">
        <v>5</v>
      </c>
      <c r="O42" s="165">
        <v>11401</v>
      </c>
      <c r="P42" s="164">
        <v>5</v>
      </c>
      <c r="Q42" s="165">
        <v>9051</v>
      </c>
      <c r="R42" s="164">
        <v>5</v>
      </c>
      <c r="S42" s="165">
        <v>17401</v>
      </c>
      <c r="T42" s="164">
        <v>5</v>
      </c>
      <c r="U42" s="166"/>
      <c r="V42" s="164"/>
      <c r="W42" s="166"/>
      <c r="X42" s="164"/>
      <c r="Y42" s="166"/>
      <c r="Z42" s="164"/>
      <c r="AA42" s="166"/>
      <c r="AB42" s="164"/>
      <c r="AC42" s="166"/>
      <c r="AD42" s="164"/>
      <c r="AE42" s="166"/>
      <c r="AF42" s="164"/>
      <c r="AG42" s="166"/>
      <c r="AH42" s="164"/>
      <c r="AI42" s="166"/>
      <c r="AJ42" s="164"/>
    </row>
    <row r="43" spans="1:36" x14ac:dyDescent="0.2">
      <c r="A43" s="163">
        <v>127</v>
      </c>
      <c r="B43" s="164">
        <v>5</v>
      </c>
      <c r="C43" s="163">
        <v>145</v>
      </c>
      <c r="D43" s="164">
        <v>5</v>
      </c>
      <c r="E43" s="163">
        <v>155</v>
      </c>
      <c r="F43" s="164">
        <v>5</v>
      </c>
      <c r="G43" s="163">
        <v>251</v>
      </c>
      <c r="H43" s="164">
        <v>5</v>
      </c>
      <c r="I43" s="165">
        <v>1500</v>
      </c>
      <c r="J43" s="164">
        <v>5</v>
      </c>
      <c r="K43" s="165">
        <v>2300</v>
      </c>
      <c r="L43" s="164">
        <v>5</v>
      </c>
      <c r="M43" s="165">
        <v>4540</v>
      </c>
      <c r="N43" s="164">
        <v>5</v>
      </c>
      <c r="O43" s="165">
        <v>12000</v>
      </c>
      <c r="P43" s="164">
        <v>5</v>
      </c>
      <c r="Q43" s="165">
        <v>9200</v>
      </c>
      <c r="R43" s="164">
        <v>5</v>
      </c>
      <c r="S43" s="165">
        <v>18100</v>
      </c>
      <c r="T43" s="164">
        <v>5</v>
      </c>
      <c r="U43" s="166">
        <v>450</v>
      </c>
      <c r="V43" s="164">
        <v>22</v>
      </c>
      <c r="W43" s="166">
        <v>975</v>
      </c>
      <c r="X43" s="164">
        <v>22</v>
      </c>
      <c r="Y43" s="166"/>
      <c r="Z43" s="164">
        <v>22</v>
      </c>
      <c r="AA43" s="166"/>
      <c r="AB43" s="164">
        <v>22</v>
      </c>
      <c r="AC43" s="166">
        <v>950</v>
      </c>
      <c r="AD43" s="164">
        <v>22</v>
      </c>
      <c r="AE43" s="166">
        <v>2400</v>
      </c>
      <c r="AF43" s="164">
        <v>22</v>
      </c>
      <c r="AG43" s="166">
        <v>2800</v>
      </c>
      <c r="AH43" s="164">
        <v>22</v>
      </c>
      <c r="AI43" s="166">
        <v>2700</v>
      </c>
      <c r="AJ43" s="164">
        <v>22</v>
      </c>
    </row>
    <row r="44" spans="1:36" x14ac:dyDescent="0.2">
      <c r="A44" s="163">
        <v>128</v>
      </c>
      <c r="B44" s="164">
        <v>4</v>
      </c>
      <c r="C44" s="163">
        <v>146</v>
      </c>
      <c r="D44" s="164">
        <v>4</v>
      </c>
      <c r="E44" s="163">
        <v>156</v>
      </c>
      <c r="F44" s="164">
        <v>4</v>
      </c>
      <c r="G44" s="163">
        <v>252</v>
      </c>
      <c r="H44" s="164">
        <v>4</v>
      </c>
      <c r="I44" s="165">
        <v>1501</v>
      </c>
      <c r="J44" s="164">
        <v>4</v>
      </c>
      <c r="K44" s="165">
        <v>2301</v>
      </c>
      <c r="L44" s="164">
        <v>4</v>
      </c>
      <c r="M44" s="165">
        <v>4541</v>
      </c>
      <c r="N44" s="164">
        <v>4</v>
      </c>
      <c r="O44" s="165">
        <v>12001</v>
      </c>
      <c r="P44" s="164">
        <v>4</v>
      </c>
      <c r="Q44" s="165">
        <v>9201</v>
      </c>
      <c r="R44" s="164">
        <v>4</v>
      </c>
      <c r="S44" s="165">
        <v>18101</v>
      </c>
      <c r="T44" s="164">
        <v>4</v>
      </c>
      <c r="U44" s="166"/>
      <c r="V44" s="164"/>
      <c r="W44" s="166"/>
      <c r="X44" s="164"/>
      <c r="Y44" s="166"/>
      <c r="Z44" s="164"/>
      <c r="AA44" s="166"/>
      <c r="AB44" s="164"/>
      <c r="AC44" s="166"/>
      <c r="AD44" s="164"/>
      <c r="AE44" s="166"/>
      <c r="AF44" s="164"/>
      <c r="AG44" s="166"/>
      <c r="AH44" s="164"/>
      <c r="AI44" s="166"/>
      <c r="AJ44" s="164"/>
    </row>
    <row r="45" spans="1:36" x14ac:dyDescent="0.2">
      <c r="A45" s="163">
        <v>132</v>
      </c>
      <c r="B45" s="164">
        <v>4</v>
      </c>
      <c r="C45" s="163">
        <v>150</v>
      </c>
      <c r="D45" s="164">
        <v>4</v>
      </c>
      <c r="E45" s="163">
        <v>160</v>
      </c>
      <c r="F45" s="164">
        <v>4</v>
      </c>
      <c r="G45" s="163">
        <v>258</v>
      </c>
      <c r="H45" s="164">
        <v>4</v>
      </c>
      <c r="I45" s="165">
        <v>1550</v>
      </c>
      <c r="J45" s="164">
        <v>4</v>
      </c>
      <c r="K45" s="165">
        <v>2350</v>
      </c>
      <c r="L45" s="164">
        <v>4</v>
      </c>
      <c r="M45" s="165">
        <v>5020</v>
      </c>
      <c r="N45" s="164">
        <v>4</v>
      </c>
      <c r="O45" s="165">
        <v>12200</v>
      </c>
      <c r="P45" s="164">
        <v>4</v>
      </c>
      <c r="Q45" s="165">
        <v>9350</v>
      </c>
      <c r="R45" s="164">
        <v>4</v>
      </c>
      <c r="S45" s="165">
        <v>18400</v>
      </c>
      <c r="T45" s="164">
        <v>4</v>
      </c>
      <c r="U45" s="166">
        <v>460</v>
      </c>
      <c r="V45" s="164">
        <v>23</v>
      </c>
      <c r="W45" s="166">
        <v>1000</v>
      </c>
      <c r="X45" s="164">
        <v>23</v>
      </c>
      <c r="Y45" s="166">
        <v>144</v>
      </c>
      <c r="Z45" s="164">
        <v>23</v>
      </c>
      <c r="AA45" s="166">
        <v>280</v>
      </c>
      <c r="AB45" s="164">
        <v>23</v>
      </c>
      <c r="AC45" s="166">
        <v>1000</v>
      </c>
      <c r="AD45" s="164">
        <v>23</v>
      </c>
      <c r="AE45" s="166">
        <v>2600</v>
      </c>
      <c r="AF45" s="164">
        <v>23</v>
      </c>
      <c r="AG45" s="166">
        <v>3000</v>
      </c>
      <c r="AH45" s="164">
        <v>23</v>
      </c>
      <c r="AI45" s="166">
        <v>2900</v>
      </c>
      <c r="AJ45" s="164">
        <v>23</v>
      </c>
    </row>
    <row r="46" spans="1:36" x14ac:dyDescent="0.2">
      <c r="A46" s="163">
        <v>133</v>
      </c>
      <c r="B46" s="164">
        <v>3</v>
      </c>
      <c r="C46" s="163">
        <v>151</v>
      </c>
      <c r="D46" s="164">
        <v>3</v>
      </c>
      <c r="E46" s="163">
        <v>161</v>
      </c>
      <c r="F46" s="164">
        <v>3</v>
      </c>
      <c r="G46" s="163">
        <v>259</v>
      </c>
      <c r="H46" s="164">
        <v>3</v>
      </c>
      <c r="I46" s="165">
        <v>1551</v>
      </c>
      <c r="J46" s="164">
        <v>3</v>
      </c>
      <c r="K46" s="165">
        <v>2351</v>
      </c>
      <c r="L46" s="164">
        <v>3</v>
      </c>
      <c r="M46" s="165">
        <v>5021</v>
      </c>
      <c r="N46" s="164">
        <v>3</v>
      </c>
      <c r="O46" s="165">
        <v>12201</v>
      </c>
      <c r="P46" s="164">
        <v>3</v>
      </c>
      <c r="Q46" s="165">
        <v>9351</v>
      </c>
      <c r="R46" s="164">
        <v>3</v>
      </c>
      <c r="S46" s="165">
        <v>18401</v>
      </c>
      <c r="T46" s="164">
        <v>3</v>
      </c>
      <c r="U46" s="166"/>
      <c r="V46" s="164"/>
      <c r="W46" s="166"/>
      <c r="X46" s="164"/>
      <c r="Y46" s="166"/>
      <c r="Z46" s="164"/>
      <c r="AA46" s="166"/>
      <c r="AB46" s="164"/>
      <c r="AC46" s="166"/>
      <c r="AD46" s="164"/>
      <c r="AE46" s="166"/>
      <c r="AF46" s="164"/>
      <c r="AG46" s="166"/>
      <c r="AH46" s="164"/>
      <c r="AI46" s="166"/>
      <c r="AJ46" s="164"/>
    </row>
    <row r="47" spans="1:36" x14ac:dyDescent="0.2">
      <c r="A47" s="163">
        <v>137</v>
      </c>
      <c r="B47" s="164">
        <v>3</v>
      </c>
      <c r="C47" s="163">
        <v>155</v>
      </c>
      <c r="D47" s="164">
        <v>3</v>
      </c>
      <c r="E47" s="163">
        <v>165</v>
      </c>
      <c r="F47" s="164">
        <v>3</v>
      </c>
      <c r="G47" s="163">
        <v>266</v>
      </c>
      <c r="H47" s="164">
        <v>3</v>
      </c>
      <c r="I47" s="165">
        <v>2000</v>
      </c>
      <c r="J47" s="164">
        <v>3</v>
      </c>
      <c r="K47" s="165">
        <v>2400</v>
      </c>
      <c r="L47" s="164">
        <v>3</v>
      </c>
      <c r="M47" s="165">
        <v>5100</v>
      </c>
      <c r="N47" s="164">
        <v>3</v>
      </c>
      <c r="O47" s="165">
        <v>12400</v>
      </c>
      <c r="P47" s="164">
        <v>3</v>
      </c>
      <c r="Q47" s="165">
        <v>9500</v>
      </c>
      <c r="R47" s="164">
        <v>3</v>
      </c>
      <c r="S47" s="165">
        <v>19100</v>
      </c>
      <c r="T47" s="164">
        <v>3</v>
      </c>
      <c r="U47" s="166">
        <v>470</v>
      </c>
      <c r="V47" s="164">
        <v>24</v>
      </c>
      <c r="W47" s="166">
        <v>1025</v>
      </c>
      <c r="X47" s="164">
        <v>24</v>
      </c>
      <c r="Y47" s="166"/>
      <c r="Z47" s="164">
        <v>24</v>
      </c>
      <c r="AA47" s="166"/>
      <c r="AB47" s="164">
        <v>24</v>
      </c>
      <c r="AC47" s="166">
        <v>1050</v>
      </c>
      <c r="AD47" s="164">
        <v>24</v>
      </c>
      <c r="AE47" s="166">
        <v>2800</v>
      </c>
      <c r="AF47" s="164">
        <v>24</v>
      </c>
      <c r="AG47" s="166">
        <v>3200</v>
      </c>
      <c r="AH47" s="164">
        <v>24</v>
      </c>
      <c r="AI47" s="166">
        <v>3100</v>
      </c>
      <c r="AJ47" s="164">
        <v>24</v>
      </c>
    </row>
    <row r="48" spans="1:36" x14ac:dyDescent="0.2">
      <c r="A48" s="163">
        <v>138</v>
      </c>
      <c r="B48" s="164">
        <v>2</v>
      </c>
      <c r="C48" s="163">
        <v>156</v>
      </c>
      <c r="D48" s="164">
        <v>2</v>
      </c>
      <c r="E48" s="163">
        <v>166</v>
      </c>
      <c r="F48" s="164">
        <v>2</v>
      </c>
      <c r="G48" s="163">
        <v>267</v>
      </c>
      <c r="H48" s="164">
        <v>2</v>
      </c>
      <c r="I48" s="165">
        <v>2001</v>
      </c>
      <c r="J48" s="164">
        <v>2</v>
      </c>
      <c r="K48" s="165">
        <v>2401</v>
      </c>
      <c r="L48" s="164">
        <v>2</v>
      </c>
      <c r="M48" s="165">
        <v>5101</v>
      </c>
      <c r="N48" s="164">
        <v>2</v>
      </c>
      <c r="O48" s="165">
        <v>12401</v>
      </c>
      <c r="P48" s="164">
        <v>2</v>
      </c>
      <c r="Q48" s="165">
        <v>9501</v>
      </c>
      <c r="R48" s="164">
        <v>2</v>
      </c>
      <c r="S48" s="165">
        <v>19101</v>
      </c>
      <c r="T48" s="164">
        <v>2</v>
      </c>
      <c r="U48" s="166"/>
      <c r="V48" s="164"/>
      <c r="W48" s="166"/>
      <c r="X48" s="164"/>
      <c r="Y48" s="166"/>
      <c r="Z48" s="164"/>
      <c r="AA48" s="166"/>
      <c r="AB48" s="164"/>
      <c r="AC48" s="166"/>
      <c r="AD48" s="164"/>
      <c r="AE48" s="166"/>
      <c r="AF48" s="164"/>
      <c r="AG48" s="166"/>
      <c r="AH48" s="164"/>
      <c r="AI48" s="166"/>
      <c r="AJ48" s="164"/>
    </row>
    <row r="49" spans="1:36" x14ac:dyDescent="0.2">
      <c r="A49" s="163">
        <v>142</v>
      </c>
      <c r="B49" s="164">
        <v>2</v>
      </c>
      <c r="C49" s="163">
        <v>160</v>
      </c>
      <c r="D49" s="164">
        <v>2</v>
      </c>
      <c r="E49" s="163">
        <v>170</v>
      </c>
      <c r="F49" s="164">
        <v>2</v>
      </c>
      <c r="G49" s="163">
        <v>274</v>
      </c>
      <c r="H49" s="164">
        <v>2</v>
      </c>
      <c r="I49" s="165">
        <v>2050</v>
      </c>
      <c r="J49" s="164">
        <v>2</v>
      </c>
      <c r="K49" s="165">
        <v>2450</v>
      </c>
      <c r="L49" s="164">
        <v>2</v>
      </c>
      <c r="M49" s="165">
        <v>5200</v>
      </c>
      <c r="N49" s="164">
        <v>2</v>
      </c>
      <c r="O49" s="165">
        <v>13000</v>
      </c>
      <c r="P49" s="164">
        <v>2</v>
      </c>
      <c r="Q49" s="165">
        <v>10050</v>
      </c>
      <c r="R49" s="164">
        <v>2</v>
      </c>
      <c r="S49" s="165">
        <v>10400</v>
      </c>
      <c r="T49" s="164">
        <v>2</v>
      </c>
      <c r="U49" s="166">
        <v>480</v>
      </c>
      <c r="V49" s="164">
        <v>25</v>
      </c>
      <c r="W49" s="166">
        <v>1050</v>
      </c>
      <c r="X49" s="164">
        <v>25</v>
      </c>
      <c r="Y49" s="166">
        <v>148</v>
      </c>
      <c r="Z49" s="164">
        <v>25</v>
      </c>
      <c r="AA49" s="166">
        <v>290</v>
      </c>
      <c r="AB49" s="164">
        <v>25</v>
      </c>
      <c r="AC49" s="166">
        <v>1100</v>
      </c>
      <c r="AD49" s="164">
        <v>25</v>
      </c>
      <c r="AE49" s="166">
        <v>3000</v>
      </c>
      <c r="AF49" s="164">
        <v>25</v>
      </c>
      <c r="AG49" s="166">
        <v>3400</v>
      </c>
      <c r="AH49" s="164">
        <v>25</v>
      </c>
      <c r="AI49" s="166">
        <v>3200</v>
      </c>
      <c r="AJ49" s="164">
        <v>25</v>
      </c>
    </row>
    <row r="50" spans="1:36" x14ac:dyDescent="0.2">
      <c r="A50" s="163">
        <v>143</v>
      </c>
      <c r="B50" s="164">
        <v>1</v>
      </c>
      <c r="C50" s="163">
        <v>161</v>
      </c>
      <c r="D50" s="164">
        <v>1</v>
      </c>
      <c r="E50" s="163">
        <v>171</v>
      </c>
      <c r="F50" s="164">
        <v>1</v>
      </c>
      <c r="G50" s="163">
        <v>273</v>
      </c>
      <c r="H50" s="164">
        <v>1</v>
      </c>
      <c r="I50" s="165">
        <v>2051</v>
      </c>
      <c r="J50" s="164">
        <v>1</v>
      </c>
      <c r="K50" s="165">
        <v>2451</v>
      </c>
      <c r="L50" s="164">
        <v>1</v>
      </c>
      <c r="M50" s="165">
        <v>5201</v>
      </c>
      <c r="N50" s="164">
        <v>1</v>
      </c>
      <c r="O50" s="165">
        <v>13001</v>
      </c>
      <c r="P50" s="164">
        <v>1</v>
      </c>
      <c r="Q50" s="165">
        <v>10051</v>
      </c>
      <c r="R50" s="164">
        <v>1</v>
      </c>
      <c r="S50" s="165">
        <v>19401</v>
      </c>
      <c r="T50" s="164">
        <v>1</v>
      </c>
      <c r="U50" s="166"/>
      <c r="V50" s="164"/>
      <c r="W50" s="166"/>
      <c r="X50" s="164"/>
      <c r="Y50" s="166"/>
      <c r="Z50" s="164"/>
      <c r="AA50" s="166"/>
      <c r="AB50" s="164"/>
      <c r="AC50" s="166"/>
      <c r="AD50" s="164"/>
      <c r="AE50" s="166"/>
      <c r="AF50" s="164"/>
      <c r="AG50" s="166"/>
      <c r="AH50" s="164"/>
      <c r="AI50" s="166"/>
      <c r="AJ50" s="164"/>
    </row>
    <row r="51" spans="1:36" s="158" customFormat="1" x14ac:dyDescent="0.2">
      <c r="A51" s="167" t="s">
        <v>104</v>
      </c>
      <c r="B51" s="168" t="s">
        <v>58</v>
      </c>
      <c r="C51" s="167" t="s">
        <v>74</v>
      </c>
      <c r="D51" s="168" t="s">
        <v>58</v>
      </c>
      <c r="E51" s="167" t="s">
        <v>112</v>
      </c>
      <c r="F51" s="168" t="s">
        <v>58</v>
      </c>
      <c r="G51" s="167" t="s">
        <v>113</v>
      </c>
      <c r="H51" s="168" t="s">
        <v>58</v>
      </c>
      <c r="I51" s="169" t="s">
        <v>77</v>
      </c>
      <c r="J51" s="168" t="s">
        <v>58</v>
      </c>
      <c r="K51" s="169" t="s">
        <v>79</v>
      </c>
      <c r="L51" s="168" t="s">
        <v>58</v>
      </c>
      <c r="M51" s="169" t="s">
        <v>80</v>
      </c>
      <c r="N51" s="168" t="s">
        <v>58</v>
      </c>
      <c r="O51" s="169" t="s">
        <v>81</v>
      </c>
      <c r="P51" s="168" t="s">
        <v>58</v>
      </c>
      <c r="Q51" s="169" t="s">
        <v>83</v>
      </c>
      <c r="R51" s="168" t="s">
        <v>58</v>
      </c>
      <c r="S51" s="169" t="s">
        <v>84</v>
      </c>
      <c r="T51" s="168" t="s">
        <v>58</v>
      </c>
      <c r="U51" s="170" t="s">
        <v>115</v>
      </c>
      <c r="V51" s="168" t="s">
        <v>58</v>
      </c>
      <c r="W51" s="170" t="s">
        <v>116</v>
      </c>
      <c r="X51" s="168" t="s">
        <v>58</v>
      </c>
      <c r="Y51" s="170" t="s">
        <v>117</v>
      </c>
      <c r="Z51" s="168" t="s">
        <v>58</v>
      </c>
      <c r="AA51" s="170" t="s">
        <v>6</v>
      </c>
      <c r="AB51" s="168" t="s">
        <v>58</v>
      </c>
      <c r="AC51" s="170" t="s">
        <v>5</v>
      </c>
      <c r="AD51" s="168" t="s">
        <v>58</v>
      </c>
      <c r="AE51" s="170" t="s">
        <v>118</v>
      </c>
      <c r="AF51" s="168" t="s">
        <v>58</v>
      </c>
      <c r="AG51" s="170" t="s">
        <v>119</v>
      </c>
      <c r="AH51" s="168" t="s">
        <v>58</v>
      </c>
      <c r="AI51" s="170" t="s">
        <v>93</v>
      </c>
      <c r="AJ51" s="168" t="s">
        <v>58</v>
      </c>
    </row>
  </sheetData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1"/>
  <sheetViews>
    <sheetView showZeros="0" view="pageBreakPreview" zoomScaleSheetLayoutView="100" workbookViewId="0">
      <selection activeCell="C1" sqref="C1"/>
    </sheetView>
  </sheetViews>
  <sheetFormatPr baseColWidth="10" defaultRowHeight="15.75" x14ac:dyDescent="0.25"/>
  <cols>
    <col min="1" max="1" width="4.625" style="171" customWidth="1"/>
    <col min="2" max="2" width="4.125" style="171" customWidth="1"/>
    <col min="3" max="3" width="4.625" style="171" customWidth="1"/>
    <col min="4" max="4" width="4.125" style="171" customWidth="1"/>
    <col min="5" max="5" width="6.75" style="171" customWidth="1"/>
    <col min="6" max="6" width="4.125" style="171" customWidth="1"/>
    <col min="7" max="7" width="6.75" style="171" customWidth="1"/>
    <col min="8" max="8" width="4.125" style="171" customWidth="1"/>
    <col min="9" max="9" width="5.5" style="171" customWidth="1"/>
    <col min="10" max="10" width="4.125" style="171" customWidth="1"/>
    <col min="11" max="11" width="5.5" style="171" customWidth="1"/>
    <col min="12" max="12" width="4.125" style="171" customWidth="1"/>
    <col min="13" max="13" width="5.5" style="171" customWidth="1"/>
    <col min="14" max="14" width="4.125" style="171" customWidth="1"/>
    <col min="15" max="15" width="6.375" style="171" customWidth="1"/>
    <col min="16" max="16" width="4.125" style="171" customWidth="1"/>
    <col min="17" max="17" width="6.375" style="171" customWidth="1"/>
    <col min="18" max="18" width="4.125" style="171" customWidth="1"/>
    <col min="19" max="19" width="11.125" style="171" customWidth="1"/>
    <col min="20" max="20" width="4.125" style="171" customWidth="1"/>
    <col min="21" max="21" width="11.125" style="171" customWidth="1"/>
    <col min="22" max="22" width="4.125" style="171" customWidth="1"/>
    <col min="23" max="23" width="9.875" style="171" customWidth="1"/>
    <col min="24" max="24" width="4.125" style="171" customWidth="1"/>
    <col min="25" max="25" width="4.875" style="171" customWidth="1"/>
    <col min="26" max="26" width="4.125" style="171" customWidth="1"/>
    <col min="27" max="27" width="8.5" style="171" customWidth="1"/>
    <col min="28" max="28" width="4.125" style="171" customWidth="1"/>
    <col min="29" max="29" width="7.375" style="171" customWidth="1"/>
    <col min="30" max="30" width="4.125" style="171" customWidth="1"/>
    <col min="31" max="31" width="6" style="171" customWidth="1"/>
    <col min="32" max="32" width="4.125" style="171" customWidth="1"/>
    <col min="33" max="33" width="7" style="171" customWidth="1"/>
    <col min="34" max="34" width="4.125" style="171" customWidth="1"/>
    <col min="35" max="35" width="8.25" style="171" customWidth="1"/>
    <col min="36" max="36" width="4.125" style="171" customWidth="1"/>
    <col min="37" max="37" width="8.75" style="171" customWidth="1"/>
    <col min="38" max="38" width="4.125" style="171" customWidth="1"/>
    <col min="39" max="16384" width="11" style="171"/>
  </cols>
  <sheetData>
    <row r="1" spans="1:38" x14ac:dyDescent="0.25">
      <c r="A1" s="154" t="s">
        <v>104</v>
      </c>
      <c r="B1" s="155" t="s">
        <v>58</v>
      </c>
      <c r="C1" s="154" t="s">
        <v>74</v>
      </c>
      <c r="D1" s="155" t="s">
        <v>58</v>
      </c>
      <c r="E1" s="154" t="s">
        <v>112</v>
      </c>
      <c r="F1" s="155" t="s">
        <v>58</v>
      </c>
      <c r="G1" s="154" t="s">
        <v>121</v>
      </c>
      <c r="H1" s="155" t="s">
        <v>58</v>
      </c>
      <c r="I1" s="154" t="s">
        <v>113</v>
      </c>
      <c r="J1" s="155" t="s">
        <v>58</v>
      </c>
      <c r="K1" s="156" t="s">
        <v>77</v>
      </c>
      <c r="L1" s="155" t="s">
        <v>58</v>
      </c>
      <c r="M1" s="156" t="s">
        <v>79</v>
      </c>
      <c r="N1" s="155" t="s">
        <v>58</v>
      </c>
      <c r="O1" s="156" t="s">
        <v>80</v>
      </c>
      <c r="P1" s="155" t="s">
        <v>58</v>
      </c>
      <c r="Q1" s="156" t="s">
        <v>81</v>
      </c>
      <c r="R1" s="155" t="s">
        <v>58</v>
      </c>
      <c r="S1" s="156" t="s">
        <v>83</v>
      </c>
      <c r="T1" s="155" t="s">
        <v>58</v>
      </c>
      <c r="U1" s="156" t="s">
        <v>84</v>
      </c>
      <c r="V1" s="155" t="s">
        <v>58</v>
      </c>
      <c r="W1" s="157" t="s">
        <v>115</v>
      </c>
      <c r="X1" s="155" t="s">
        <v>58</v>
      </c>
      <c r="Y1" s="157" t="s">
        <v>116</v>
      </c>
      <c r="Z1" s="155" t="s">
        <v>58</v>
      </c>
      <c r="AA1" s="157" t="s">
        <v>117</v>
      </c>
      <c r="AB1" s="155" t="s">
        <v>58</v>
      </c>
      <c r="AC1" s="157" t="s">
        <v>6</v>
      </c>
      <c r="AD1" s="155" t="s">
        <v>58</v>
      </c>
      <c r="AE1" s="157" t="s">
        <v>5</v>
      </c>
      <c r="AF1" s="155" t="s">
        <v>58</v>
      </c>
      <c r="AG1" s="157" t="s">
        <v>118</v>
      </c>
      <c r="AH1" s="155" t="s">
        <v>58</v>
      </c>
      <c r="AI1" s="157" t="s">
        <v>119</v>
      </c>
      <c r="AJ1" s="155" t="s">
        <v>58</v>
      </c>
      <c r="AK1" s="157" t="s">
        <v>120</v>
      </c>
      <c r="AL1" s="155" t="s">
        <v>58</v>
      </c>
    </row>
    <row r="2" spans="1:38" s="92" customFormat="1" x14ac:dyDescent="0.25">
      <c r="A2" s="159">
        <v>0</v>
      </c>
      <c r="B2" s="160">
        <v>25</v>
      </c>
      <c r="C2" s="159">
        <v>0</v>
      </c>
      <c r="D2" s="160">
        <v>25</v>
      </c>
      <c r="E2" s="159">
        <v>0</v>
      </c>
      <c r="F2" s="160">
        <v>25</v>
      </c>
      <c r="G2" s="159">
        <v>0</v>
      </c>
      <c r="H2" s="160">
        <v>25</v>
      </c>
      <c r="I2" s="159">
        <v>0</v>
      </c>
      <c r="J2" s="160">
        <v>25</v>
      </c>
      <c r="K2" s="161">
        <v>0</v>
      </c>
      <c r="L2" s="160">
        <v>25</v>
      </c>
      <c r="M2" s="161">
        <v>0</v>
      </c>
      <c r="N2" s="160">
        <v>25</v>
      </c>
      <c r="O2" s="161">
        <v>0</v>
      </c>
      <c r="P2" s="160">
        <v>25</v>
      </c>
      <c r="Q2" s="161">
        <v>0</v>
      </c>
      <c r="R2" s="160">
        <v>25</v>
      </c>
      <c r="S2" s="161">
        <v>0</v>
      </c>
      <c r="T2" s="160">
        <v>25</v>
      </c>
      <c r="U2" s="161">
        <v>0</v>
      </c>
      <c r="V2" s="160">
        <v>25</v>
      </c>
      <c r="W2" s="162">
        <v>0</v>
      </c>
      <c r="X2" s="160">
        <v>1</v>
      </c>
      <c r="Y2" s="162">
        <v>0</v>
      </c>
      <c r="Z2" s="160">
        <v>1</v>
      </c>
      <c r="AA2" s="162">
        <v>0</v>
      </c>
      <c r="AB2" s="160">
        <v>1</v>
      </c>
      <c r="AC2" s="162">
        <v>0</v>
      </c>
      <c r="AD2" s="160">
        <v>1</v>
      </c>
      <c r="AE2" s="162">
        <v>0</v>
      </c>
      <c r="AF2" s="160">
        <v>1</v>
      </c>
      <c r="AG2" s="162">
        <v>0</v>
      </c>
      <c r="AH2" s="160">
        <v>1</v>
      </c>
      <c r="AI2" s="162">
        <v>0</v>
      </c>
      <c r="AJ2" s="160">
        <v>1</v>
      </c>
      <c r="AK2" s="162">
        <v>0</v>
      </c>
      <c r="AL2" s="160">
        <v>1</v>
      </c>
    </row>
    <row r="3" spans="1:38" x14ac:dyDescent="0.25">
      <c r="A3" s="163">
        <v>65</v>
      </c>
      <c r="B3" s="164">
        <v>25</v>
      </c>
      <c r="C3" s="163">
        <v>74</v>
      </c>
      <c r="D3" s="164">
        <v>25</v>
      </c>
      <c r="E3" s="163">
        <v>83</v>
      </c>
      <c r="F3" s="164">
        <v>25</v>
      </c>
      <c r="G3" s="163">
        <v>115</v>
      </c>
      <c r="H3" s="164">
        <v>25</v>
      </c>
      <c r="I3" s="163">
        <v>150</v>
      </c>
      <c r="J3" s="164">
        <v>25</v>
      </c>
      <c r="K3" s="165">
        <v>450</v>
      </c>
      <c r="L3" s="164">
        <v>25</v>
      </c>
      <c r="M3" s="165">
        <v>1201</v>
      </c>
      <c r="N3" s="164">
        <v>25</v>
      </c>
      <c r="O3" s="165">
        <v>3050</v>
      </c>
      <c r="P3" s="164">
        <v>25</v>
      </c>
      <c r="Q3" s="165">
        <v>6400</v>
      </c>
      <c r="R3" s="164">
        <v>25</v>
      </c>
      <c r="S3" s="165">
        <v>5300</v>
      </c>
      <c r="T3" s="164">
        <v>25</v>
      </c>
      <c r="U3" s="165">
        <v>11000</v>
      </c>
      <c r="V3" s="164">
        <v>25</v>
      </c>
      <c r="W3" s="166">
        <v>240</v>
      </c>
      <c r="X3" s="164">
        <v>2</v>
      </c>
      <c r="Y3" s="166">
        <v>560</v>
      </c>
      <c r="Z3" s="164">
        <v>2</v>
      </c>
      <c r="AA3" s="166">
        <v>80</v>
      </c>
      <c r="AB3" s="164">
        <v>2</v>
      </c>
      <c r="AC3" s="166">
        <v>100</v>
      </c>
      <c r="AD3" s="164">
        <v>2</v>
      </c>
      <c r="AE3" s="166">
        <v>560</v>
      </c>
      <c r="AF3" s="164">
        <v>2</v>
      </c>
      <c r="AG3" s="166">
        <v>300</v>
      </c>
      <c r="AH3" s="164">
        <v>2</v>
      </c>
      <c r="AI3" s="166">
        <v>600</v>
      </c>
      <c r="AJ3" s="164">
        <v>2</v>
      </c>
      <c r="AK3" s="166">
        <v>400</v>
      </c>
      <c r="AL3" s="164">
        <v>2</v>
      </c>
    </row>
    <row r="4" spans="1:38" x14ac:dyDescent="0.25">
      <c r="A4" s="163">
        <v>66</v>
      </c>
      <c r="B4" s="164">
        <v>24</v>
      </c>
      <c r="C4" s="163">
        <v>75</v>
      </c>
      <c r="D4" s="164">
        <v>24</v>
      </c>
      <c r="E4" s="163">
        <v>84</v>
      </c>
      <c r="F4" s="164">
        <v>24</v>
      </c>
      <c r="G4" s="163">
        <v>116</v>
      </c>
      <c r="H4" s="164">
        <v>24</v>
      </c>
      <c r="I4" s="163">
        <v>151</v>
      </c>
      <c r="J4" s="164">
        <v>24</v>
      </c>
      <c r="K4" s="165">
        <v>451</v>
      </c>
      <c r="L4" s="164">
        <v>24</v>
      </c>
      <c r="M4" s="165">
        <v>1201</v>
      </c>
      <c r="N4" s="164">
        <v>24</v>
      </c>
      <c r="O4" s="165">
        <v>3051</v>
      </c>
      <c r="P4" s="164">
        <v>24</v>
      </c>
      <c r="Q4" s="165">
        <v>6401</v>
      </c>
      <c r="R4" s="164">
        <v>24</v>
      </c>
      <c r="S4" s="165" t="s">
        <v>122</v>
      </c>
      <c r="T4" s="164">
        <v>24</v>
      </c>
      <c r="U4" s="165">
        <v>11001</v>
      </c>
      <c r="V4" s="164">
        <v>24</v>
      </c>
      <c r="W4" s="166"/>
      <c r="X4" s="164"/>
      <c r="Y4" s="166"/>
      <c r="Z4" s="164"/>
      <c r="AA4" s="166"/>
      <c r="AB4" s="164"/>
      <c r="AC4" s="166"/>
      <c r="AD4" s="164"/>
      <c r="AE4" s="166"/>
      <c r="AF4" s="164"/>
      <c r="AG4" s="166"/>
      <c r="AH4" s="164"/>
      <c r="AI4" s="166"/>
      <c r="AJ4" s="164"/>
      <c r="AK4" s="166"/>
      <c r="AL4" s="164"/>
    </row>
    <row r="5" spans="1:38" x14ac:dyDescent="0.25">
      <c r="A5" s="163">
        <v>67</v>
      </c>
      <c r="B5" s="164">
        <v>24</v>
      </c>
      <c r="C5" s="163">
        <v>76</v>
      </c>
      <c r="D5" s="164">
        <v>24</v>
      </c>
      <c r="E5" s="163">
        <v>86</v>
      </c>
      <c r="F5" s="164">
        <v>24</v>
      </c>
      <c r="G5" s="163">
        <v>118</v>
      </c>
      <c r="H5" s="164">
        <v>24</v>
      </c>
      <c r="I5" s="163">
        <v>154</v>
      </c>
      <c r="J5" s="164">
        <v>24</v>
      </c>
      <c r="K5" s="165">
        <v>460</v>
      </c>
      <c r="L5" s="164">
        <v>24</v>
      </c>
      <c r="M5" s="165">
        <v>1220</v>
      </c>
      <c r="N5" s="164">
        <v>24</v>
      </c>
      <c r="O5" s="165">
        <v>3080</v>
      </c>
      <c r="P5" s="164">
        <v>24</v>
      </c>
      <c r="Q5" s="165">
        <v>6480</v>
      </c>
      <c r="R5" s="164">
        <v>24</v>
      </c>
      <c r="S5" s="165">
        <v>5400</v>
      </c>
      <c r="T5" s="164">
        <v>24</v>
      </c>
      <c r="U5" s="165">
        <v>11150</v>
      </c>
      <c r="V5" s="164">
        <v>24</v>
      </c>
      <c r="W5" s="166">
        <v>245</v>
      </c>
      <c r="X5" s="164">
        <v>3</v>
      </c>
      <c r="Y5" s="166">
        <v>570</v>
      </c>
      <c r="Z5" s="164">
        <v>3</v>
      </c>
      <c r="AA5" s="166"/>
      <c r="AB5" s="164">
        <v>3</v>
      </c>
      <c r="AC5" s="166"/>
      <c r="AD5" s="164">
        <v>3</v>
      </c>
      <c r="AE5" s="166">
        <v>570</v>
      </c>
      <c r="AF5" s="164">
        <v>3</v>
      </c>
      <c r="AG5" s="166">
        <v>400</v>
      </c>
      <c r="AH5" s="164">
        <v>3</v>
      </c>
      <c r="AI5" s="166">
        <v>700</v>
      </c>
      <c r="AJ5" s="164">
        <v>3</v>
      </c>
      <c r="AK5" s="166">
        <v>500</v>
      </c>
      <c r="AL5" s="164">
        <v>3</v>
      </c>
    </row>
    <row r="6" spans="1:38" x14ac:dyDescent="0.25">
      <c r="A6" s="163">
        <v>68</v>
      </c>
      <c r="B6" s="164">
        <v>23</v>
      </c>
      <c r="C6" s="163">
        <v>77</v>
      </c>
      <c r="D6" s="164">
        <v>23</v>
      </c>
      <c r="E6" s="163">
        <v>87</v>
      </c>
      <c r="F6" s="164">
        <v>23</v>
      </c>
      <c r="G6" s="163">
        <v>119</v>
      </c>
      <c r="H6" s="164">
        <v>23</v>
      </c>
      <c r="I6" s="163">
        <v>155</v>
      </c>
      <c r="J6" s="164">
        <v>23</v>
      </c>
      <c r="K6" s="165">
        <v>461</v>
      </c>
      <c r="L6" s="164">
        <v>23</v>
      </c>
      <c r="M6" s="165">
        <v>1221</v>
      </c>
      <c r="N6" s="164">
        <v>23</v>
      </c>
      <c r="O6" s="165">
        <v>3081</v>
      </c>
      <c r="P6" s="164">
        <v>23</v>
      </c>
      <c r="Q6" s="165">
        <v>6481</v>
      </c>
      <c r="R6" s="164">
        <v>23</v>
      </c>
      <c r="S6" s="165">
        <v>5401</v>
      </c>
      <c r="T6" s="164">
        <v>23</v>
      </c>
      <c r="U6" s="165">
        <v>11151</v>
      </c>
      <c r="V6" s="164">
        <v>23</v>
      </c>
      <c r="W6" s="166"/>
      <c r="X6" s="164"/>
      <c r="Y6" s="166"/>
      <c r="Z6" s="164"/>
      <c r="AA6" s="166"/>
      <c r="AB6" s="164"/>
      <c r="AC6" s="166"/>
      <c r="AD6" s="164"/>
      <c r="AE6" s="166"/>
      <c r="AF6" s="164"/>
      <c r="AG6" s="166"/>
      <c r="AH6" s="164"/>
      <c r="AI6" s="166"/>
      <c r="AJ6" s="164"/>
      <c r="AK6" s="166"/>
      <c r="AL6" s="164"/>
    </row>
    <row r="7" spans="1:38" x14ac:dyDescent="0.25">
      <c r="A7" s="163">
        <v>69</v>
      </c>
      <c r="B7" s="164">
        <v>23</v>
      </c>
      <c r="C7" s="163">
        <v>78</v>
      </c>
      <c r="D7" s="164">
        <v>23</v>
      </c>
      <c r="E7" s="163">
        <v>89</v>
      </c>
      <c r="F7" s="164">
        <v>23</v>
      </c>
      <c r="G7" s="163">
        <v>121</v>
      </c>
      <c r="H7" s="164">
        <v>23</v>
      </c>
      <c r="I7" s="163">
        <v>158</v>
      </c>
      <c r="J7" s="164">
        <v>23</v>
      </c>
      <c r="K7" s="165">
        <v>470</v>
      </c>
      <c r="L7" s="164">
        <v>23</v>
      </c>
      <c r="M7" s="165">
        <v>1240</v>
      </c>
      <c r="N7" s="164">
        <v>23</v>
      </c>
      <c r="O7" s="165">
        <v>3120</v>
      </c>
      <c r="P7" s="164">
        <v>23</v>
      </c>
      <c r="Q7" s="165">
        <v>6560</v>
      </c>
      <c r="R7" s="164">
        <v>23</v>
      </c>
      <c r="S7" s="165">
        <v>5500</v>
      </c>
      <c r="T7" s="164">
        <v>23</v>
      </c>
      <c r="U7" s="165">
        <v>11300</v>
      </c>
      <c r="V7" s="164">
        <v>23</v>
      </c>
      <c r="W7" s="166">
        <v>250</v>
      </c>
      <c r="X7" s="164">
        <v>4</v>
      </c>
      <c r="Y7" s="166">
        <v>580</v>
      </c>
      <c r="Z7" s="164">
        <v>4</v>
      </c>
      <c r="AA7" s="166"/>
      <c r="AB7" s="164">
        <v>4</v>
      </c>
      <c r="AC7" s="166">
        <v>115</v>
      </c>
      <c r="AD7" s="164">
        <v>4</v>
      </c>
      <c r="AE7" s="166">
        <v>580</v>
      </c>
      <c r="AF7" s="164">
        <v>4</v>
      </c>
      <c r="AG7" s="166">
        <v>500</v>
      </c>
      <c r="AH7" s="164">
        <v>4</v>
      </c>
      <c r="AI7" s="166">
        <v>800</v>
      </c>
      <c r="AJ7" s="164">
        <v>4</v>
      </c>
      <c r="AK7" s="166">
        <v>600</v>
      </c>
      <c r="AL7" s="164">
        <v>4</v>
      </c>
    </row>
    <row r="8" spans="1:38" x14ac:dyDescent="0.25">
      <c r="A8" s="163">
        <v>70</v>
      </c>
      <c r="B8" s="164">
        <v>22</v>
      </c>
      <c r="C8" s="163">
        <v>79</v>
      </c>
      <c r="D8" s="164">
        <v>22</v>
      </c>
      <c r="E8" s="163">
        <v>90</v>
      </c>
      <c r="F8" s="164">
        <v>22</v>
      </c>
      <c r="G8" s="163">
        <v>122</v>
      </c>
      <c r="H8" s="164">
        <v>22</v>
      </c>
      <c r="I8" s="163">
        <v>159</v>
      </c>
      <c r="J8" s="164">
        <v>22</v>
      </c>
      <c r="K8" s="165">
        <v>471</v>
      </c>
      <c r="L8" s="164">
        <v>22</v>
      </c>
      <c r="M8" s="165">
        <v>1241</v>
      </c>
      <c r="N8" s="164">
        <v>22</v>
      </c>
      <c r="O8" s="165">
        <v>3121</v>
      </c>
      <c r="P8" s="164">
        <v>22</v>
      </c>
      <c r="Q8" s="165">
        <v>6561</v>
      </c>
      <c r="R8" s="164">
        <v>22</v>
      </c>
      <c r="S8" s="165">
        <v>5501</v>
      </c>
      <c r="T8" s="164">
        <v>22</v>
      </c>
      <c r="U8" s="165">
        <v>11301</v>
      </c>
      <c r="V8" s="164">
        <v>22</v>
      </c>
      <c r="W8" s="166"/>
      <c r="X8" s="164"/>
      <c r="Y8" s="166"/>
      <c r="Z8" s="164"/>
      <c r="AA8" s="166"/>
      <c r="AB8" s="164"/>
      <c r="AC8" s="166"/>
      <c r="AD8" s="164"/>
      <c r="AE8" s="166"/>
      <c r="AF8" s="164"/>
      <c r="AG8" s="166"/>
      <c r="AH8" s="164"/>
      <c r="AI8" s="166"/>
      <c r="AJ8" s="164"/>
      <c r="AK8" s="166"/>
      <c r="AL8" s="164"/>
    </row>
    <row r="9" spans="1:38" x14ac:dyDescent="0.25">
      <c r="A9" s="163">
        <v>71</v>
      </c>
      <c r="B9" s="164">
        <v>22</v>
      </c>
      <c r="C9" s="163">
        <v>80</v>
      </c>
      <c r="D9" s="164">
        <v>22</v>
      </c>
      <c r="E9" s="163">
        <v>92</v>
      </c>
      <c r="F9" s="164">
        <v>22</v>
      </c>
      <c r="G9" s="163">
        <v>124</v>
      </c>
      <c r="H9" s="164">
        <v>22</v>
      </c>
      <c r="I9" s="163">
        <v>162</v>
      </c>
      <c r="J9" s="164">
        <v>22</v>
      </c>
      <c r="K9" s="165">
        <v>480</v>
      </c>
      <c r="L9" s="164">
        <v>22</v>
      </c>
      <c r="M9" s="165">
        <v>1260</v>
      </c>
      <c r="N9" s="164">
        <v>22</v>
      </c>
      <c r="O9" s="165">
        <v>3160</v>
      </c>
      <c r="P9" s="164">
        <v>22</v>
      </c>
      <c r="Q9" s="165">
        <v>7040</v>
      </c>
      <c r="R9" s="164">
        <v>22</v>
      </c>
      <c r="S9" s="165">
        <v>6000</v>
      </c>
      <c r="T9" s="164">
        <v>22</v>
      </c>
      <c r="U9" s="165">
        <v>11450</v>
      </c>
      <c r="V9" s="164">
        <v>22</v>
      </c>
      <c r="W9" s="166">
        <v>255</v>
      </c>
      <c r="X9" s="164">
        <v>5</v>
      </c>
      <c r="Y9" s="166">
        <v>590</v>
      </c>
      <c r="Z9" s="164">
        <v>5</v>
      </c>
      <c r="AA9" s="166">
        <v>85</v>
      </c>
      <c r="AB9" s="164">
        <v>5</v>
      </c>
      <c r="AC9" s="166"/>
      <c r="AD9" s="164">
        <v>5</v>
      </c>
      <c r="AE9" s="166">
        <v>590</v>
      </c>
      <c r="AF9" s="164">
        <v>5</v>
      </c>
      <c r="AG9" s="166">
        <v>600</v>
      </c>
      <c r="AH9" s="164">
        <v>5</v>
      </c>
      <c r="AI9" s="166">
        <v>900</v>
      </c>
      <c r="AJ9" s="164">
        <v>5</v>
      </c>
      <c r="AK9" s="166">
        <v>700</v>
      </c>
      <c r="AL9" s="164">
        <v>5</v>
      </c>
    </row>
    <row r="10" spans="1:38" x14ac:dyDescent="0.25">
      <c r="A10" s="163">
        <v>72</v>
      </c>
      <c r="B10" s="164">
        <v>21</v>
      </c>
      <c r="C10" s="163">
        <v>81</v>
      </c>
      <c r="D10" s="164">
        <v>21</v>
      </c>
      <c r="E10" s="163">
        <v>93</v>
      </c>
      <c r="F10" s="164">
        <v>21</v>
      </c>
      <c r="G10" s="163">
        <v>125</v>
      </c>
      <c r="H10" s="164">
        <v>21</v>
      </c>
      <c r="I10" s="163">
        <v>163</v>
      </c>
      <c r="J10" s="164">
        <v>21</v>
      </c>
      <c r="K10" s="165">
        <v>481</v>
      </c>
      <c r="L10" s="164">
        <v>21</v>
      </c>
      <c r="M10" s="165">
        <v>1261</v>
      </c>
      <c r="N10" s="164">
        <v>21</v>
      </c>
      <c r="O10" s="165">
        <v>3161</v>
      </c>
      <c r="P10" s="164">
        <v>21</v>
      </c>
      <c r="Q10" s="165">
        <v>7041</v>
      </c>
      <c r="R10" s="164">
        <v>21</v>
      </c>
      <c r="S10" s="165">
        <v>6001</v>
      </c>
      <c r="T10" s="164">
        <v>21</v>
      </c>
      <c r="U10" s="165">
        <v>11451</v>
      </c>
      <c r="V10" s="164">
        <v>21</v>
      </c>
      <c r="W10" s="166"/>
      <c r="X10" s="164"/>
      <c r="Y10" s="166"/>
      <c r="Z10" s="164"/>
      <c r="AA10" s="166"/>
      <c r="AB10" s="164"/>
      <c r="AC10" s="166"/>
      <c r="AD10" s="164"/>
      <c r="AE10" s="166"/>
      <c r="AF10" s="164"/>
      <c r="AG10" s="166"/>
      <c r="AH10" s="164"/>
      <c r="AI10" s="166"/>
      <c r="AJ10" s="164"/>
      <c r="AK10" s="166"/>
      <c r="AL10" s="164"/>
    </row>
    <row r="11" spans="1:38" x14ac:dyDescent="0.25">
      <c r="A11" s="163">
        <v>73</v>
      </c>
      <c r="B11" s="164">
        <v>21</v>
      </c>
      <c r="C11" s="163">
        <v>82</v>
      </c>
      <c r="D11" s="164">
        <v>21</v>
      </c>
      <c r="E11" s="163">
        <v>95</v>
      </c>
      <c r="F11" s="164">
        <v>21</v>
      </c>
      <c r="G11" s="163">
        <v>127</v>
      </c>
      <c r="H11" s="164">
        <v>21</v>
      </c>
      <c r="I11" s="163">
        <v>166</v>
      </c>
      <c r="J11" s="164">
        <v>21</v>
      </c>
      <c r="K11" s="165">
        <v>495</v>
      </c>
      <c r="L11" s="164">
        <v>21</v>
      </c>
      <c r="M11" s="165">
        <v>1280</v>
      </c>
      <c r="N11" s="164">
        <v>21</v>
      </c>
      <c r="O11" s="165">
        <v>3200</v>
      </c>
      <c r="P11" s="164">
        <v>21</v>
      </c>
      <c r="Q11" s="165">
        <v>7120</v>
      </c>
      <c r="R11" s="164">
        <v>21</v>
      </c>
      <c r="S11" s="165">
        <v>6100</v>
      </c>
      <c r="T11" s="164">
        <v>21</v>
      </c>
      <c r="U11" s="165">
        <v>12000</v>
      </c>
      <c r="V11" s="164">
        <v>21</v>
      </c>
      <c r="W11" s="166">
        <v>260</v>
      </c>
      <c r="X11" s="164">
        <v>6</v>
      </c>
      <c r="Y11" s="166">
        <v>600</v>
      </c>
      <c r="Z11" s="164">
        <v>6</v>
      </c>
      <c r="AA11" s="166"/>
      <c r="AB11" s="164">
        <v>6</v>
      </c>
      <c r="AC11" s="166">
        <v>130</v>
      </c>
      <c r="AD11" s="164">
        <v>6</v>
      </c>
      <c r="AE11" s="166">
        <v>600</v>
      </c>
      <c r="AF11" s="164">
        <v>6</v>
      </c>
      <c r="AG11" s="166">
        <v>700</v>
      </c>
      <c r="AH11" s="164">
        <v>6</v>
      </c>
      <c r="AI11" s="166">
        <v>1000</v>
      </c>
      <c r="AJ11" s="164">
        <v>6</v>
      </c>
      <c r="AK11" s="166">
        <v>800</v>
      </c>
      <c r="AL11" s="164">
        <v>6</v>
      </c>
    </row>
    <row r="12" spans="1:38" x14ac:dyDescent="0.25">
      <c r="A12" s="163">
        <v>74</v>
      </c>
      <c r="B12" s="164">
        <v>20</v>
      </c>
      <c r="C12" s="163">
        <v>83</v>
      </c>
      <c r="D12" s="164">
        <v>20</v>
      </c>
      <c r="E12" s="163">
        <v>96</v>
      </c>
      <c r="F12" s="164">
        <v>20</v>
      </c>
      <c r="G12" s="163">
        <v>128</v>
      </c>
      <c r="H12" s="164">
        <v>20</v>
      </c>
      <c r="I12" s="163">
        <v>167</v>
      </c>
      <c r="J12" s="164">
        <v>20</v>
      </c>
      <c r="K12" s="165">
        <v>496</v>
      </c>
      <c r="L12" s="164">
        <v>20</v>
      </c>
      <c r="M12" s="165">
        <v>1281</v>
      </c>
      <c r="N12" s="164">
        <v>20</v>
      </c>
      <c r="O12" s="165">
        <v>3201</v>
      </c>
      <c r="P12" s="164">
        <v>20</v>
      </c>
      <c r="Q12" s="165">
        <v>7121</v>
      </c>
      <c r="R12" s="164">
        <v>20</v>
      </c>
      <c r="S12" s="165">
        <v>6101</v>
      </c>
      <c r="T12" s="164">
        <v>20</v>
      </c>
      <c r="U12" s="165">
        <v>12001</v>
      </c>
      <c r="V12" s="164">
        <v>20</v>
      </c>
      <c r="W12" s="166"/>
      <c r="X12" s="164"/>
      <c r="Y12" s="166"/>
      <c r="Z12" s="164"/>
      <c r="AA12" s="166"/>
      <c r="AB12" s="164"/>
      <c r="AC12" s="166"/>
      <c r="AD12" s="164"/>
      <c r="AE12" s="166"/>
      <c r="AF12" s="164"/>
      <c r="AG12" s="166"/>
      <c r="AH12" s="164"/>
      <c r="AI12" s="166"/>
      <c r="AJ12" s="164"/>
      <c r="AK12" s="166"/>
      <c r="AL12" s="164"/>
    </row>
    <row r="13" spans="1:38" x14ac:dyDescent="0.25">
      <c r="A13" s="163">
        <v>75</v>
      </c>
      <c r="B13" s="164">
        <v>20</v>
      </c>
      <c r="C13" s="163">
        <v>84</v>
      </c>
      <c r="D13" s="164">
        <v>20</v>
      </c>
      <c r="E13" s="163">
        <v>98</v>
      </c>
      <c r="F13" s="164">
        <v>20</v>
      </c>
      <c r="G13" s="163">
        <v>130</v>
      </c>
      <c r="H13" s="164">
        <v>20</v>
      </c>
      <c r="I13" s="163">
        <v>170</v>
      </c>
      <c r="J13" s="164">
        <v>20</v>
      </c>
      <c r="K13" s="165">
        <v>510</v>
      </c>
      <c r="L13" s="164">
        <v>20</v>
      </c>
      <c r="M13" s="165">
        <v>1300</v>
      </c>
      <c r="N13" s="164">
        <v>20</v>
      </c>
      <c r="O13" s="165">
        <v>3250</v>
      </c>
      <c r="P13" s="164">
        <v>20</v>
      </c>
      <c r="Q13" s="165">
        <v>7200</v>
      </c>
      <c r="R13" s="164">
        <v>20</v>
      </c>
      <c r="S13" s="165">
        <v>6200</v>
      </c>
      <c r="T13" s="164">
        <v>20</v>
      </c>
      <c r="U13" s="165">
        <v>12150</v>
      </c>
      <c r="V13" s="164">
        <v>20</v>
      </c>
      <c r="W13" s="166">
        <v>265</v>
      </c>
      <c r="X13" s="164">
        <v>7</v>
      </c>
      <c r="Y13" s="166">
        <v>620</v>
      </c>
      <c r="Z13" s="164">
        <v>7</v>
      </c>
      <c r="AA13" s="166">
        <v>90</v>
      </c>
      <c r="AB13" s="164">
        <v>7</v>
      </c>
      <c r="AC13" s="166"/>
      <c r="AD13" s="164">
        <v>7</v>
      </c>
      <c r="AE13" s="166">
        <v>520</v>
      </c>
      <c r="AF13" s="164">
        <v>7</v>
      </c>
      <c r="AG13" s="166">
        <v>800</v>
      </c>
      <c r="AH13" s="164">
        <v>7</v>
      </c>
      <c r="AI13" s="166">
        <v>1100</v>
      </c>
      <c r="AJ13" s="164">
        <v>7</v>
      </c>
      <c r="AK13" s="166">
        <v>900</v>
      </c>
      <c r="AL13" s="164">
        <v>7</v>
      </c>
    </row>
    <row r="14" spans="1:38" x14ac:dyDescent="0.25">
      <c r="A14" s="163">
        <v>76</v>
      </c>
      <c r="B14" s="164">
        <v>19</v>
      </c>
      <c r="C14" s="163">
        <v>85</v>
      </c>
      <c r="D14" s="164">
        <v>19</v>
      </c>
      <c r="E14" s="163">
        <v>99</v>
      </c>
      <c r="F14" s="164">
        <v>19</v>
      </c>
      <c r="G14" s="163">
        <v>131</v>
      </c>
      <c r="H14" s="164">
        <v>19</v>
      </c>
      <c r="I14" s="163">
        <v>171</v>
      </c>
      <c r="J14" s="164">
        <v>19</v>
      </c>
      <c r="K14" s="165">
        <v>511</v>
      </c>
      <c r="L14" s="164">
        <v>19</v>
      </c>
      <c r="M14" s="165">
        <v>1301</v>
      </c>
      <c r="N14" s="164">
        <v>19</v>
      </c>
      <c r="O14" s="165">
        <v>3251</v>
      </c>
      <c r="P14" s="164">
        <v>19</v>
      </c>
      <c r="Q14" s="165">
        <v>7201</v>
      </c>
      <c r="R14" s="164">
        <v>19</v>
      </c>
      <c r="S14" s="165">
        <v>6201</v>
      </c>
      <c r="T14" s="164">
        <v>19</v>
      </c>
      <c r="U14" s="165">
        <v>12151</v>
      </c>
      <c r="V14" s="164">
        <v>19</v>
      </c>
      <c r="W14" s="166"/>
      <c r="X14" s="164"/>
      <c r="Y14" s="166"/>
      <c r="Z14" s="164"/>
      <c r="AA14" s="166"/>
      <c r="AB14" s="164"/>
      <c r="AC14" s="166"/>
      <c r="AD14" s="164"/>
      <c r="AE14" s="166"/>
      <c r="AF14" s="164"/>
      <c r="AG14" s="166"/>
      <c r="AH14" s="164"/>
      <c r="AI14" s="166"/>
      <c r="AJ14" s="164"/>
      <c r="AK14" s="166"/>
      <c r="AL14" s="164"/>
    </row>
    <row r="15" spans="1:38" x14ac:dyDescent="0.25">
      <c r="A15" s="163">
        <v>77</v>
      </c>
      <c r="B15" s="164">
        <v>19</v>
      </c>
      <c r="C15" s="163">
        <v>86</v>
      </c>
      <c r="D15" s="164">
        <v>19</v>
      </c>
      <c r="E15" s="163">
        <v>101</v>
      </c>
      <c r="F15" s="164">
        <v>19</v>
      </c>
      <c r="G15" s="163">
        <v>135</v>
      </c>
      <c r="H15" s="164">
        <v>19</v>
      </c>
      <c r="I15" s="163">
        <v>174</v>
      </c>
      <c r="J15" s="164">
        <v>19</v>
      </c>
      <c r="K15" s="165">
        <v>530</v>
      </c>
      <c r="L15" s="164">
        <v>19</v>
      </c>
      <c r="M15" s="165">
        <v>1320</v>
      </c>
      <c r="N15" s="164">
        <v>19</v>
      </c>
      <c r="O15" s="165">
        <v>3300</v>
      </c>
      <c r="P15" s="164">
        <v>19</v>
      </c>
      <c r="Q15" s="165">
        <v>7290</v>
      </c>
      <c r="R15" s="164">
        <v>19</v>
      </c>
      <c r="S15" s="165">
        <v>6300</v>
      </c>
      <c r="T15" s="164">
        <v>19</v>
      </c>
      <c r="U15" s="165">
        <v>12300</v>
      </c>
      <c r="V15" s="164">
        <v>19</v>
      </c>
      <c r="W15" s="166">
        <v>270</v>
      </c>
      <c r="X15" s="164">
        <v>8</v>
      </c>
      <c r="Y15" s="166">
        <v>640</v>
      </c>
      <c r="Z15" s="164">
        <v>8</v>
      </c>
      <c r="AA15" s="166"/>
      <c r="AB15" s="164">
        <v>8</v>
      </c>
      <c r="AC15" s="166">
        <v>145</v>
      </c>
      <c r="AD15" s="164">
        <v>8</v>
      </c>
      <c r="AE15" s="166">
        <v>640</v>
      </c>
      <c r="AF15" s="164">
        <v>8</v>
      </c>
      <c r="AG15" s="166">
        <v>900</v>
      </c>
      <c r="AH15" s="164">
        <v>8</v>
      </c>
      <c r="AI15" s="166">
        <v>1200</v>
      </c>
      <c r="AJ15" s="164">
        <v>8</v>
      </c>
      <c r="AK15" s="166">
        <v>1000</v>
      </c>
      <c r="AL15" s="164">
        <v>8</v>
      </c>
    </row>
    <row r="16" spans="1:38" x14ac:dyDescent="0.25">
      <c r="A16" s="163">
        <v>78</v>
      </c>
      <c r="B16" s="164">
        <v>18</v>
      </c>
      <c r="C16" s="163">
        <v>87</v>
      </c>
      <c r="D16" s="164">
        <v>18</v>
      </c>
      <c r="E16" s="163">
        <v>102</v>
      </c>
      <c r="F16" s="164">
        <v>18</v>
      </c>
      <c r="G16" s="163">
        <v>136</v>
      </c>
      <c r="H16" s="164">
        <v>18</v>
      </c>
      <c r="I16" s="163">
        <v>175</v>
      </c>
      <c r="J16" s="164">
        <v>18</v>
      </c>
      <c r="K16" s="165">
        <v>531</v>
      </c>
      <c r="L16" s="164">
        <v>18</v>
      </c>
      <c r="M16" s="165">
        <v>1321</v>
      </c>
      <c r="N16" s="164">
        <v>18</v>
      </c>
      <c r="O16" s="165">
        <v>3301</v>
      </c>
      <c r="P16" s="164">
        <v>18</v>
      </c>
      <c r="Q16" s="165">
        <v>7291</v>
      </c>
      <c r="R16" s="164">
        <v>18</v>
      </c>
      <c r="S16" s="165">
        <v>6301</v>
      </c>
      <c r="T16" s="164">
        <v>18</v>
      </c>
      <c r="U16" s="165">
        <v>12301</v>
      </c>
      <c r="V16" s="164">
        <v>18</v>
      </c>
      <c r="W16" s="166"/>
      <c r="X16" s="164"/>
      <c r="Y16" s="166"/>
      <c r="Z16" s="164"/>
      <c r="AA16" s="166"/>
      <c r="AB16" s="164"/>
      <c r="AC16" s="166"/>
      <c r="AD16" s="164"/>
      <c r="AE16" s="166"/>
      <c r="AF16" s="164"/>
      <c r="AG16" s="166"/>
      <c r="AH16" s="164"/>
      <c r="AI16" s="166"/>
      <c r="AJ16" s="164"/>
      <c r="AK16" s="166"/>
      <c r="AL16" s="164"/>
    </row>
    <row r="17" spans="1:38" x14ac:dyDescent="0.25">
      <c r="A17" s="163">
        <v>79</v>
      </c>
      <c r="B17" s="164">
        <v>18</v>
      </c>
      <c r="C17" s="163">
        <v>89</v>
      </c>
      <c r="D17" s="164">
        <v>18</v>
      </c>
      <c r="E17" s="163">
        <v>104</v>
      </c>
      <c r="F17" s="164">
        <v>18</v>
      </c>
      <c r="G17" s="163">
        <v>140</v>
      </c>
      <c r="H17" s="164">
        <v>18</v>
      </c>
      <c r="I17" s="163">
        <v>180</v>
      </c>
      <c r="J17" s="164">
        <v>18</v>
      </c>
      <c r="K17" s="165">
        <v>550</v>
      </c>
      <c r="L17" s="164">
        <v>18</v>
      </c>
      <c r="M17" s="165">
        <v>1340</v>
      </c>
      <c r="N17" s="164">
        <v>18</v>
      </c>
      <c r="O17" s="165">
        <v>3370</v>
      </c>
      <c r="P17" s="164">
        <v>18</v>
      </c>
      <c r="Q17" s="165">
        <v>7390</v>
      </c>
      <c r="R17" s="164">
        <v>18</v>
      </c>
      <c r="S17" s="165">
        <v>6400</v>
      </c>
      <c r="T17" s="164">
        <v>18</v>
      </c>
      <c r="U17" s="165">
        <v>12450</v>
      </c>
      <c r="V17" s="164">
        <v>18</v>
      </c>
      <c r="W17" s="166">
        <v>280</v>
      </c>
      <c r="X17" s="164">
        <v>9</v>
      </c>
      <c r="Y17" s="166">
        <v>660</v>
      </c>
      <c r="Z17" s="164">
        <v>9</v>
      </c>
      <c r="AA17" s="166">
        <v>95</v>
      </c>
      <c r="AB17" s="164">
        <v>9</v>
      </c>
      <c r="AC17" s="166"/>
      <c r="AD17" s="164">
        <v>9</v>
      </c>
      <c r="AE17" s="166">
        <v>655</v>
      </c>
      <c r="AF17" s="164">
        <v>9</v>
      </c>
      <c r="AG17" s="166">
        <v>1000</v>
      </c>
      <c r="AH17" s="164">
        <v>9</v>
      </c>
      <c r="AI17" s="166">
        <v>1300</v>
      </c>
      <c r="AJ17" s="164">
        <v>9</v>
      </c>
      <c r="AK17" s="166">
        <v>1100</v>
      </c>
      <c r="AL17" s="164">
        <v>9</v>
      </c>
    </row>
    <row r="18" spans="1:38" x14ac:dyDescent="0.25">
      <c r="A18" s="163">
        <v>80</v>
      </c>
      <c r="B18" s="164">
        <v>17</v>
      </c>
      <c r="C18" s="163">
        <v>90</v>
      </c>
      <c r="D18" s="164">
        <v>17</v>
      </c>
      <c r="E18" s="163">
        <v>105</v>
      </c>
      <c r="F18" s="164">
        <v>17</v>
      </c>
      <c r="G18" s="163">
        <v>141</v>
      </c>
      <c r="H18" s="164">
        <v>17</v>
      </c>
      <c r="I18" s="163">
        <v>181</v>
      </c>
      <c r="J18" s="164">
        <v>17</v>
      </c>
      <c r="K18" s="165">
        <v>551</v>
      </c>
      <c r="L18" s="164">
        <v>17</v>
      </c>
      <c r="M18" s="165">
        <v>1341</v>
      </c>
      <c r="N18" s="164">
        <v>17</v>
      </c>
      <c r="O18" s="165">
        <v>3371</v>
      </c>
      <c r="P18" s="164">
        <v>17</v>
      </c>
      <c r="Q18" s="165">
        <v>7391</v>
      </c>
      <c r="R18" s="164">
        <v>17</v>
      </c>
      <c r="S18" s="165">
        <v>6401</v>
      </c>
      <c r="T18" s="164">
        <v>17</v>
      </c>
      <c r="U18" s="165">
        <v>12451</v>
      </c>
      <c r="V18" s="164">
        <v>17</v>
      </c>
      <c r="W18" s="166"/>
      <c r="X18" s="164"/>
      <c r="Y18" s="166"/>
      <c r="Z18" s="164"/>
      <c r="AA18" s="166"/>
      <c r="AB18" s="164"/>
      <c r="AC18" s="166"/>
      <c r="AD18" s="164"/>
      <c r="AE18" s="166"/>
      <c r="AF18" s="164"/>
      <c r="AG18" s="166"/>
      <c r="AH18" s="164"/>
      <c r="AI18" s="166"/>
      <c r="AJ18" s="164"/>
      <c r="AK18" s="166"/>
      <c r="AL18" s="164"/>
    </row>
    <row r="19" spans="1:38" x14ac:dyDescent="0.25">
      <c r="A19" s="163">
        <v>81</v>
      </c>
      <c r="B19" s="164">
        <v>17</v>
      </c>
      <c r="C19" s="163">
        <v>92</v>
      </c>
      <c r="D19" s="164">
        <v>17</v>
      </c>
      <c r="E19" s="163">
        <v>107</v>
      </c>
      <c r="F19" s="164">
        <v>17</v>
      </c>
      <c r="G19" s="163">
        <v>145</v>
      </c>
      <c r="H19" s="164">
        <v>17</v>
      </c>
      <c r="I19" s="163">
        <v>186</v>
      </c>
      <c r="J19" s="164">
        <v>17</v>
      </c>
      <c r="K19" s="165">
        <v>570</v>
      </c>
      <c r="L19" s="164">
        <v>17</v>
      </c>
      <c r="M19" s="165">
        <v>1360</v>
      </c>
      <c r="N19" s="164">
        <v>17</v>
      </c>
      <c r="O19" s="165">
        <v>3440</v>
      </c>
      <c r="P19" s="164">
        <v>17</v>
      </c>
      <c r="Q19" s="165">
        <v>7500</v>
      </c>
      <c r="R19" s="164">
        <v>17</v>
      </c>
      <c r="S19" s="165">
        <v>6500</v>
      </c>
      <c r="T19" s="164">
        <v>17</v>
      </c>
      <c r="U19" s="165">
        <v>13000</v>
      </c>
      <c r="V19" s="164">
        <v>17</v>
      </c>
      <c r="W19" s="166">
        <v>290</v>
      </c>
      <c r="X19" s="164">
        <v>10</v>
      </c>
      <c r="Y19" s="166">
        <v>680</v>
      </c>
      <c r="Z19" s="164">
        <v>10</v>
      </c>
      <c r="AA19" s="166"/>
      <c r="AB19" s="164">
        <v>10</v>
      </c>
      <c r="AC19" s="166">
        <v>160</v>
      </c>
      <c r="AD19" s="164">
        <v>10</v>
      </c>
      <c r="AE19" s="166">
        <v>670</v>
      </c>
      <c r="AF19" s="164">
        <v>10</v>
      </c>
      <c r="AG19" s="166">
        <v>1100</v>
      </c>
      <c r="AH19" s="164">
        <v>10</v>
      </c>
      <c r="AI19" s="166">
        <v>1400</v>
      </c>
      <c r="AJ19" s="164">
        <v>10</v>
      </c>
      <c r="AK19" s="166">
        <v>1200</v>
      </c>
      <c r="AL19" s="164">
        <v>10</v>
      </c>
    </row>
    <row r="20" spans="1:38" x14ac:dyDescent="0.25">
      <c r="A20" s="163">
        <v>82</v>
      </c>
      <c r="B20" s="164">
        <v>16</v>
      </c>
      <c r="C20" s="163">
        <v>93</v>
      </c>
      <c r="D20" s="164">
        <v>16</v>
      </c>
      <c r="E20" s="163">
        <v>108</v>
      </c>
      <c r="F20" s="164">
        <v>16</v>
      </c>
      <c r="G20" s="163">
        <v>146</v>
      </c>
      <c r="H20" s="164">
        <v>16</v>
      </c>
      <c r="I20" s="163">
        <v>187</v>
      </c>
      <c r="J20" s="164">
        <v>16</v>
      </c>
      <c r="K20" s="165">
        <v>571</v>
      </c>
      <c r="L20" s="164">
        <v>16</v>
      </c>
      <c r="M20" s="165">
        <v>1361</v>
      </c>
      <c r="N20" s="164">
        <v>16</v>
      </c>
      <c r="O20" s="165">
        <v>3441</v>
      </c>
      <c r="P20" s="164">
        <v>16</v>
      </c>
      <c r="Q20" s="165">
        <v>7501</v>
      </c>
      <c r="R20" s="164">
        <v>16</v>
      </c>
      <c r="S20" s="165">
        <v>6501</v>
      </c>
      <c r="T20" s="164">
        <v>16</v>
      </c>
      <c r="U20" s="165">
        <v>13001</v>
      </c>
      <c r="V20" s="164">
        <v>16</v>
      </c>
      <c r="W20" s="166"/>
      <c r="X20" s="164"/>
      <c r="Y20" s="166"/>
      <c r="Z20" s="164"/>
      <c r="AA20" s="166"/>
      <c r="AB20" s="164"/>
      <c r="AC20" s="166"/>
      <c r="AD20" s="164"/>
      <c r="AE20" s="166"/>
      <c r="AF20" s="164"/>
      <c r="AG20" s="166"/>
      <c r="AH20" s="164"/>
      <c r="AI20" s="166"/>
      <c r="AJ20" s="164"/>
      <c r="AK20" s="166"/>
      <c r="AL20" s="164"/>
    </row>
    <row r="21" spans="1:38" x14ac:dyDescent="0.25">
      <c r="A21" s="163">
        <v>83</v>
      </c>
      <c r="B21" s="164">
        <v>16</v>
      </c>
      <c r="C21" s="163">
        <v>95</v>
      </c>
      <c r="D21" s="164">
        <v>16</v>
      </c>
      <c r="E21" s="163">
        <v>110</v>
      </c>
      <c r="F21" s="164">
        <v>16</v>
      </c>
      <c r="G21" s="163">
        <v>150</v>
      </c>
      <c r="H21" s="164">
        <v>16</v>
      </c>
      <c r="I21" s="163">
        <v>192</v>
      </c>
      <c r="J21" s="164">
        <v>16</v>
      </c>
      <c r="K21" s="165">
        <v>595</v>
      </c>
      <c r="L21" s="164">
        <v>16</v>
      </c>
      <c r="M21" s="165">
        <v>1390</v>
      </c>
      <c r="N21" s="164">
        <v>16</v>
      </c>
      <c r="O21" s="165">
        <v>3510</v>
      </c>
      <c r="P21" s="164">
        <v>16</v>
      </c>
      <c r="Q21" s="165">
        <v>8020</v>
      </c>
      <c r="R21" s="164">
        <v>16</v>
      </c>
      <c r="S21" s="165">
        <v>7000</v>
      </c>
      <c r="T21" s="164">
        <v>16</v>
      </c>
      <c r="U21" s="165">
        <v>13150</v>
      </c>
      <c r="V21" s="164">
        <v>16</v>
      </c>
      <c r="W21" s="166">
        <v>300</v>
      </c>
      <c r="X21" s="164">
        <v>11</v>
      </c>
      <c r="Y21" s="166">
        <v>700</v>
      </c>
      <c r="Z21" s="164">
        <v>11</v>
      </c>
      <c r="AA21" s="166">
        <v>100</v>
      </c>
      <c r="AB21" s="164">
        <v>11</v>
      </c>
      <c r="AC21" s="166"/>
      <c r="AD21" s="164">
        <v>11</v>
      </c>
      <c r="AE21" s="166">
        <v>685</v>
      </c>
      <c r="AF21" s="164">
        <v>11</v>
      </c>
      <c r="AG21" s="166">
        <v>1200</v>
      </c>
      <c r="AH21" s="164">
        <v>11</v>
      </c>
      <c r="AI21" s="166">
        <v>1500</v>
      </c>
      <c r="AJ21" s="164">
        <v>11</v>
      </c>
      <c r="AK21" s="166">
        <v>1300</v>
      </c>
      <c r="AL21" s="164">
        <v>11</v>
      </c>
    </row>
    <row r="22" spans="1:38" x14ac:dyDescent="0.25">
      <c r="A22" s="163">
        <v>84</v>
      </c>
      <c r="B22" s="164">
        <v>15</v>
      </c>
      <c r="C22" s="163">
        <v>96</v>
      </c>
      <c r="D22" s="164">
        <v>15</v>
      </c>
      <c r="E22" s="163">
        <v>111</v>
      </c>
      <c r="F22" s="164">
        <v>15</v>
      </c>
      <c r="G22" s="163">
        <v>151</v>
      </c>
      <c r="H22" s="164">
        <v>15</v>
      </c>
      <c r="I22" s="163">
        <v>193</v>
      </c>
      <c r="J22" s="164">
        <v>15</v>
      </c>
      <c r="K22" s="165">
        <v>596</v>
      </c>
      <c r="L22" s="164">
        <v>15</v>
      </c>
      <c r="M22" s="165">
        <v>1391</v>
      </c>
      <c r="N22" s="164">
        <v>15</v>
      </c>
      <c r="O22" s="165">
        <v>3511</v>
      </c>
      <c r="P22" s="164">
        <v>15</v>
      </c>
      <c r="Q22" s="165">
        <v>8021</v>
      </c>
      <c r="R22" s="164">
        <v>15</v>
      </c>
      <c r="S22" s="165">
        <v>7001</v>
      </c>
      <c r="T22" s="164">
        <v>15</v>
      </c>
      <c r="U22" s="165">
        <v>13151</v>
      </c>
      <c r="V22" s="164">
        <v>15</v>
      </c>
      <c r="W22" s="166"/>
      <c r="X22" s="164"/>
      <c r="Y22" s="166"/>
      <c r="Z22" s="164"/>
      <c r="AA22" s="166"/>
      <c r="AB22" s="164"/>
      <c r="AC22" s="166"/>
      <c r="AD22" s="164"/>
      <c r="AE22" s="166"/>
      <c r="AF22" s="164"/>
      <c r="AG22" s="166"/>
      <c r="AH22" s="164"/>
      <c r="AI22" s="166"/>
      <c r="AJ22" s="164"/>
      <c r="AK22" s="166"/>
      <c r="AL22" s="164"/>
    </row>
    <row r="23" spans="1:38" x14ac:dyDescent="0.25">
      <c r="A23" s="163">
        <v>85</v>
      </c>
      <c r="B23" s="164">
        <v>15</v>
      </c>
      <c r="C23" s="163">
        <v>98</v>
      </c>
      <c r="D23" s="164">
        <v>15</v>
      </c>
      <c r="E23" s="163">
        <v>115</v>
      </c>
      <c r="F23" s="164">
        <v>15</v>
      </c>
      <c r="G23" s="163">
        <v>155</v>
      </c>
      <c r="H23" s="164">
        <v>15</v>
      </c>
      <c r="I23" s="163">
        <v>198</v>
      </c>
      <c r="J23" s="164">
        <v>15</v>
      </c>
      <c r="K23" s="165">
        <v>1020</v>
      </c>
      <c r="L23" s="164">
        <v>15</v>
      </c>
      <c r="M23" s="165">
        <v>1420</v>
      </c>
      <c r="N23" s="164">
        <v>15</v>
      </c>
      <c r="O23" s="165">
        <v>3580</v>
      </c>
      <c r="P23" s="164">
        <v>15</v>
      </c>
      <c r="Q23" s="165">
        <v>8140</v>
      </c>
      <c r="R23" s="164">
        <v>15</v>
      </c>
      <c r="S23" s="165">
        <v>7100</v>
      </c>
      <c r="T23" s="164">
        <v>15</v>
      </c>
      <c r="U23" s="165">
        <v>13300</v>
      </c>
      <c r="V23" s="164">
        <v>15</v>
      </c>
      <c r="W23" s="166">
        <v>310</v>
      </c>
      <c r="X23" s="164">
        <v>12</v>
      </c>
      <c r="Y23" s="166">
        <v>720</v>
      </c>
      <c r="Z23" s="164">
        <v>12</v>
      </c>
      <c r="AA23" s="166"/>
      <c r="AB23" s="164">
        <v>12</v>
      </c>
      <c r="AC23" s="166">
        <v>175</v>
      </c>
      <c r="AD23" s="164">
        <v>12</v>
      </c>
      <c r="AE23" s="166">
        <v>700</v>
      </c>
      <c r="AF23" s="164">
        <v>12</v>
      </c>
      <c r="AG23" s="166">
        <v>1300</v>
      </c>
      <c r="AH23" s="164">
        <v>12</v>
      </c>
      <c r="AI23" s="166">
        <v>1600</v>
      </c>
      <c r="AJ23" s="164">
        <v>12</v>
      </c>
      <c r="AK23" s="166">
        <v>1400</v>
      </c>
      <c r="AL23" s="164">
        <v>12</v>
      </c>
    </row>
    <row r="24" spans="1:38" x14ac:dyDescent="0.25">
      <c r="A24" s="163">
        <v>86</v>
      </c>
      <c r="B24" s="164">
        <v>14</v>
      </c>
      <c r="C24" s="163">
        <v>99</v>
      </c>
      <c r="D24" s="164">
        <v>14</v>
      </c>
      <c r="E24" s="163">
        <v>116</v>
      </c>
      <c r="F24" s="164">
        <v>14</v>
      </c>
      <c r="G24" s="163">
        <v>156</v>
      </c>
      <c r="H24" s="164">
        <v>14</v>
      </c>
      <c r="I24" s="163">
        <v>199</v>
      </c>
      <c r="J24" s="164">
        <v>14</v>
      </c>
      <c r="K24" s="165">
        <v>1021</v>
      </c>
      <c r="L24" s="164">
        <v>14</v>
      </c>
      <c r="M24" s="165">
        <v>1421</v>
      </c>
      <c r="N24" s="164">
        <v>14</v>
      </c>
      <c r="O24" s="165">
        <v>3581</v>
      </c>
      <c r="P24" s="164">
        <v>14</v>
      </c>
      <c r="Q24" s="165">
        <v>8141</v>
      </c>
      <c r="R24" s="164">
        <v>14</v>
      </c>
      <c r="S24" s="165">
        <v>7101</v>
      </c>
      <c r="T24" s="164">
        <v>14</v>
      </c>
      <c r="U24" s="165">
        <v>13301</v>
      </c>
      <c r="V24" s="164">
        <v>14</v>
      </c>
      <c r="W24" s="166"/>
      <c r="X24" s="164"/>
      <c r="Y24" s="166"/>
      <c r="Z24" s="164"/>
      <c r="AA24" s="166"/>
      <c r="AB24" s="164"/>
      <c r="AC24" s="166"/>
      <c r="AD24" s="164"/>
      <c r="AE24" s="166"/>
      <c r="AF24" s="164"/>
      <c r="AG24" s="166"/>
      <c r="AH24" s="164"/>
      <c r="AI24" s="166"/>
      <c r="AJ24" s="164"/>
      <c r="AK24" s="166"/>
      <c r="AL24" s="164"/>
    </row>
    <row r="25" spans="1:38" x14ac:dyDescent="0.25">
      <c r="A25" s="163">
        <v>88</v>
      </c>
      <c r="B25" s="164">
        <v>14</v>
      </c>
      <c r="C25" s="163">
        <v>101</v>
      </c>
      <c r="D25" s="164">
        <v>14</v>
      </c>
      <c r="E25" s="163">
        <v>120</v>
      </c>
      <c r="F25" s="164">
        <v>14</v>
      </c>
      <c r="G25" s="163">
        <v>160</v>
      </c>
      <c r="H25" s="164">
        <v>14</v>
      </c>
      <c r="I25" s="163">
        <v>204</v>
      </c>
      <c r="J25" s="164">
        <v>14</v>
      </c>
      <c r="K25" s="165">
        <v>1050</v>
      </c>
      <c r="L25" s="164">
        <v>14</v>
      </c>
      <c r="M25" s="165">
        <v>1450</v>
      </c>
      <c r="N25" s="164">
        <v>14</v>
      </c>
      <c r="O25" s="165">
        <v>4050</v>
      </c>
      <c r="P25" s="164">
        <v>14</v>
      </c>
      <c r="Q25" s="165">
        <v>8260</v>
      </c>
      <c r="R25" s="164">
        <v>14</v>
      </c>
      <c r="S25" s="165">
        <v>7200</v>
      </c>
      <c r="T25" s="164">
        <v>14</v>
      </c>
      <c r="U25" s="165">
        <v>13500</v>
      </c>
      <c r="V25" s="164">
        <v>14</v>
      </c>
      <c r="W25" s="166">
        <v>320</v>
      </c>
      <c r="X25" s="164">
        <v>13</v>
      </c>
      <c r="Y25" s="166">
        <v>740</v>
      </c>
      <c r="Z25" s="164">
        <v>13</v>
      </c>
      <c r="AA25" s="166">
        <v>105</v>
      </c>
      <c r="AB25" s="164">
        <v>13</v>
      </c>
      <c r="AC25" s="166"/>
      <c r="AD25" s="164">
        <v>13</v>
      </c>
      <c r="AE25" s="166">
        <v>720</v>
      </c>
      <c r="AF25" s="164">
        <v>13</v>
      </c>
      <c r="AG25" s="166">
        <v>1400</v>
      </c>
      <c r="AH25" s="164">
        <v>13</v>
      </c>
      <c r="AI25" s="166">
        <v>1700</v>
      </c>
      <c r="AJ25" s="164">
        <v>13</v>
      </c>
      <c r="AK25" s="166">
        <v>1500</v>
      </c>
      <c r="AL25" s="164">
        <v>13</v>
      </c>
    </row>
    <row r="26" spans="1:38" x14ac:dyDescent="0.25">
      <c r="A26" s="163">
        <v>89</v>
      </c>
      <c r="B26" s="164">
        <v>13</v>
      </c>
      <c r="C26" s="163">
        <v>102</v>
      </c>
      <c r="D26" s="164">
        <v>13</v>
      </c>
      <c r="E26" s="163">
        <v>121</v>
      </c>
      <c r="F26" s="164">
        <v>13</v>
      </c>
      <c r="G26" s="163">
        <v>161</v>
      </c>
      <c r="H26" s="164">
        <v>13</v>
      </c>
      <c r="I26" s="163">
        <v>205</v>
      </c>
      <c r="J26" s="164">
        <v>13</v>
      </c>
      <c r="K26" s="165">
        <v>1051</v>
      </c>
      <c r="L26" s="164">
        <v>13</v>
      </c>
      <c r="M26" s="165">
        <v>1451</v>
      </c>
      <c r="N26" s="164">
        <v>13</v>
      </c>
      <c r="O26" s="165">
        <v>4051</v>
      </c>
      <c r="P26" s="164">
        <v>13</v>
      </c>
      <c r="Q26" s="165">
        <v>8261</v>
      </c>
      <c r="R26" s="164">
        <v>13</v>
      </c>
      <c r="S26" s="165">
        <v>7201</v>
      </c>
      <c r="T26" s="164">
        <v>13</v>
      </c>
      <c r="U26" s="165">
        <v>13501</v>
      </c>
      <c r="V26" s="164">
        <v>13</v>
      </c>
      <c r="W26" s="166"/>
      <c r="X26" s="164"/>
      <c r="Y26" s="166"/>
      <c r="Z26" s="164"/>
      <c r="AA26" s="166"/>
      <c r="AB26" s="164"/>
      <c r="AC26" s="166"/>
      <c r="AD26" s="164"/>
      <c r="AE26" s="166"/>
      <c r="AF26" s="164"/>
      <c r="AG26" s="166"/>
      <c r="AH26" s="164"/>
      <c r="AI26" s="166"/>
      <c r="AJ26" s="164"/>
      <c r="AK26" s="166"/>
      <c r="AL26" s="164"/>
    </row>
    <row r="27" spans="1:38" x14ac:dyDescent="0.25">
      <c r="A27" s="163">
        <v>91</v>
      </c>
      <c r="B27" s="164">
        <v>13</v>
      </c>
      <c r="C27" s="163">
        <v>104</v>
      </c>
      <c r="D27" s="164">
        <v>13</v>
      </c>
      <c r="E27" s="163">
        <v>125</v>
      </c>
      <c r="F27" s="164">
        <v>13</v>
      </c>
      <c r="G27" s="163">
        <v>165</v>
      </c>
      <c r="H27" s="164">
        <v>13</v>
      </c>
      <c r="I27" s="163">
        <v>210</v>
      </c>
      <c r="J27" s="164">
        <v>13</v>
      </c>
      <c r="K27" s="165">
        <v>1070</v>
      </c>
      <c r="L27" s="164">
        <v>13</v>
      </c>
      <c r="M27" s="165">
        <v>1480</v>
      </c>
      <c r="N27" s="164">
        <v>13</v>
      </c>
      <c r="O27" s="165">
        <v>4120</v>
      </c>
      <c r="P27" s="164">
        <v>13</v>
      </c>
      <c r="Q27" s="165">
        <v>8380</v>
      </c>
      <c r="R27" s="164">
        <v>13</v>
      </c>
      <c r="S27" s="165">
        <v>7350</v>
      </c>
      <c r="T27" s="164">
        <v>13</v>
      </c>
      <c r="U27" s="165">
        <v>14150</v>
      </c>
      <c r="V27" s="164">
        <v>13</v>
      </c>
      <c r="W27" s="166">
        <v>330</v>
      </c>
      <c r="X27" s="164">
        <v>14</v>
      </c>
      <c r="Y27" s="166">
        <v>760</v>
      </c>
      <c r="Z27" s="164">
        <v>14</v>
      </c>
      <c r="AA27" s="166"/>
      <c r="AB27" s="164">
        <v>14</v>
      </c>
      <c r="AC27" s="166">
        <v>190</v>
      </c>
      <c r="AD27" s="164">
        <v>14</v>
      </c>
      <c r="AE27" s="166">
        <v>740</v>
      </c>
      <c r="AF27" s="164">
        <v>14</v>
      </c>
      <c r="AG27" s="166">
        <v>1500</v>
      </c>
      <c r="AH27" s="164">
        <v>14</v>
      </c>
      <c r="AI27" s="166">
        <v>1800</v>
      </c>
      <c r="AJ27" s="164">
        <v>14</v>
      </c>
      <c r="AK27" s="166">
        <v>1600</v>
      </c>
      <c r="AL27" s="164">
        <v>14</v>
      </c>
    </row>
    <row r="28" spans="1:38" x14ac:dyDescent="0.25">
      <c r="A28" s="163">
        <v>92</v>
      </c>
      <c r="B28" s="164">
        <v>12</v>
      </c>
      <c r="C28" s="163">
        <v>103</v>
      </c>
      <c r="D28" s="164">
        <v>12</v>
      </c>
      <c r="E28" s="163">
        <v>126</v>
      </c>
      <c r="F28" s="164">
        <v>12</v>
      </c>
      <c r="G28" s="163">
        <v>166</v>
      </c>
      <c r="H28" s="164">
        <v>12</v>
      </c>
      <c r="I28" s="163">
        <v>211</v>
      </c>
      <c r="J28" s="164">
        <v>12</v>
      </c>
      <c r="K28" s="165">
        <v>1071</v>
      </c>
      <c r="L28" s="164">
        <v>12</v>
      </c>
      <c r="M28" s="165">
        <v>1481</v>
      </c>
      <c r="N28" s="164">
        <v>12</v>
      </c>
      <c r="O28" s="165">
        <v>4121</v>
      </c>
      <c r="P28" s="164">
        <v>12</v>
      </c>
      <c r="Q28" s="165">
        <v>8381</v>
      </c>
      <c r="R28" s="164">
        <v>12</v>
      </c>
      <c r="S28" s="165">
        <v>7351</v>
      </c>
      <c r="T28" s="164">
        <v>12</v>
      </c>
      <c r="U28" s="165">
        <v>14151</v>
      </c>
      <c r="V28" s="164">
        <v>12</v>
      </c>
      <c r="W28" s="166"/>
      <c r="X28" s="164"/>
      <c r="Y28" s="166"/>
      <c r="Z28" s="164"/>
      <c r="AA28" s="166"/>
      <c r="AB28" s="164"/>
      <c r="AC28" s="166"/>
      <c r="AD28" s="164"/>
      <c r="AE28" s="166"/>
      <c r="AF28" s="164"/>
      <c r="AG28" s="166"/>
      <c r="AH28" s="164"/>
      <c r="AI28" s="166"/>
      <c r="AJ28" s="164"/>
      <c r="AK28" s="166"/>
      <c r="AL28" s="164"/>
    </row>
    <row r="29" spans="1:38" x14ac:dyDescent="0.25">
      <c r="A29" s="163">
        <v>94</v>
      </c>
      <c r="B29" s="164">
        <v>12</v>
      </c>
      <c r="C29" s="163">
        <v>107</v>
      </c>
      <c r="D29" s="164">
        <v>12</v>
      </c>
      <c r="E29" s="163">
        <v>130</v>
      </c>
      <c r="F29" s="164">
        <v>12</v>
      </c>
      <c r="G29" s="163">
        <v>170</v>
      </c>
      <c r="H29" s="164">
        <v>12</v>
      </c>
      <c r="I29" s="163">
        <v>220</v>
      </c>
      <c r="J29" s="164">
        <v>12</v>
      </c>
      <c r="K29" s="165">
        <v>1100</v>
      </c>
      <c r="L29" s="164">
        <v>12</v>
      </c>
      <c r="M29" s="165">
        <v>1510</v>
      </c>
      <c r="N29" s="164">
        <v>12</v>
      </c>
      <c r="O29" s="165">
        <v>4200</v>
      </c>
      <c r="P29" s="164">
        <v>12</v>
      </c>
      <c r="Q29" s="165">
        <v>8500</v>
      </c>
      <c r="R29" s="164">
        <v>12</v>
      </c>
      <c r="S29" s="165">
        <v>7500</v>
      </c>
      <c r="T29" s="164">
        <v>12</v>
      </c>
      <c r="U29" s="165">
        <v>14400</v>
      </c>
      <c r="V29" s="164">
        <v>12</v>
      </c>
      <c r="W29" s="166">
        <v>340</v>
      </c>
      <c r="X29" s="164">
        <v>15</v>
      </c>
      <c r="Y29" s="166">
        <v>780</v>
      </c>
      <c r="Z29" s="164">
        <v>15</v>
      </c>
      <c r="AA29" s="166">
        <v>110</v>
      </c>
      <c r="AB29" s="164">
        <v>15</v>
      </c>
      <c r="AC29" s="166"/>
      <c r="AD29" s="164">
        <v>15</v>
      </c>
      <c r="AE29" s="166">
        <v>760</v>
      </c>
      <c r="AF29" s="164">
        <v>15</v>
      </c>
      <c r="AG29" s="166">
        <v>1600</v>
      </c>
      <c r="AH29" s="164">
        <v>15</v>
      </c>
      <c r="AI29" s="166">
        <v>1900</v>
      </c>
      <c r="AJ29" s="164">
        <v>15</v>
      </c>
      <c r="AK29" s="166">
        <v>1700</v>
      </c>
      <c r="AL29" s="164">
        <v>15</v>
      </c>
    </row>
    <row r="30" spans="1:38" x14ac:dyDescent="0.25">
      <c r="A30" s="163">
        <v>95</v>
      </c>
      <c r="B30" s="164">
        <v>11</v>
      </c>
      <c r="C30" s="163">
        <v>108</v>
      </c>
      <c r="D30" s="164">
        <v>11</v>
      </c>
      <c r="E30" s="163">
        <v>131</v>
      </c>
      <c r="F30" s="164">
        <v>11</v>
      </c>
      <c r="G30" s="163">
        <v>171</v>
      </c>
      <c r="H30" s="164">
        <v>11</v>
      </c>
      <c r="I30" s="163">
        <v>221</v>
      </c>
      <c r="J30" s="164">
        <v>11</v>
      </c>
      <c r="K30" s="165">
        <v>1101</v>
      </c>
      <c r="L30" s="164">
        <v>11</v>
      </c>
      <c r="M30" s="165">
        <v>1511</v>
      </c>
      <c r="N30" s="164">
        <v>11</v>
      </c>
      <c r="O30" s="165">
        <v>4201</v>
      </c>
      <c r="P30" s="164">
        <v>11</v>
      </c>
      <c r="Q30" s="165">
        <v>8501</v>
      </c>
      <c r="R30" s="164">
        <v>11</v>
      </c>
      <c r="S30" s="165">
        <v>7501</v>
      </c>
      <c r="T30" s="164">
        <v>11</v>
      </c>
      <c r="U30" s="165">
        <v>14401</v>
      </c>
      <c r="V30" s="164">
        <v>11</v>
      </c>
      <c r="W30" s="166"/>
      <c r="X30" s="164"/>
      <c r="Y30" s="166"/>
      <c r="Z30" s="164"/>
      <c r="AA30" s="166"/>
      <c r="AB30" s="164"/>
      <c r="AC30" s="166"/>
      <c r="AD30" s="164"/>
      <c r="AE30" s="166"/>
      <c r="AF30" s="164"/>
      <c r="AG30" s="166"/>
      <c r="AH30" s="164"/>
      <c r="AI30" s="166"/>
      <c r="AJ30" s="164"/>
      <c r="AK30" s="166"/>
      <c r="AL30" s="164"/>
    </row>
    <row r="31" spans="1:38" x14ac:dyDescent="0.25">
      <c r="A31" s="163">
        <v>97</v>
      </c>
      <c r="B31" s="164">
        <v>11</v>
      </c>
      <c r="C31" s="163">
        <v>110</v>
      </c>
      <c r="D31" s="164">
        <v>11</v>
      </c>
      <c r="E31" s="163">
        <v>135</v>
      </c>
      <c r="F31" s="164">
        <v>11</v>
      </c>
      <c r="G31" s="163">
        <v>180</v>
      </c>
      <c r="H31" s="164">
        <v>11</v>
      </c>
      <c r="I31" s="163">
        <v>230</v>
      </c>
      <c r="J31" s="164">
        <v>11</v>
      </c>
      <c r="K31" s="165">
        <v>1120</v>
      </c>
      <c r="L31" s="164">
        <v>11</v>
      </c>
      <c r="M31" s="165">
        <v>1550</v>
      </c>
      <c r="N31" s="164">
        <v>11</v>
      </c>
      <c r="O31" s="165">
        <v>4280</v>
      </c>
      <c r="P31" s="164">
        <v>11</v>
      </c>
      <c r="Q31" s="165">
        <v>9020</v>
      </c>
      <c r="R31" s="164">
        <v>11</v>
      </c>
      <c r="S31" s="165">
        <v>8050</v>
      </c>
      <c r="T31" s="164">
        <v>11</v>
      </c>
      <c r="U31" s="165">
        <v>15100</v>
      </c>
      <c r="V31" s="164">
        <v>11</v>
      </c>
      <c r="W31" s="166">
        <v>350</v>
      </c>
      <c r="X31" s="164">
        <v>16</v>
      </c>
      <c r="Y31" s="166">
        <v>800</v>
      </c>
      <c r="Z31" s="164">
        <v>16</v>
      </c>
      <c r="AA31" s="166">
        <v>115</v>
      </c>
      <c r="AB31" s="164">
        <v>16</v>
      </c>
      <c r="AC31" s="166">
        <v>200</v>
      </c>
      <c r="AD31" s="164">
        <v>16</v>
      </c>
      <c r="AE31" s="166">
        <v>780</v>
      </c>
      <c r="AF31" s="164">
        <v>16</v>
      </c>
      <c r="AG31" s="166">
        <v>1700</v>
      </c>
      <c r="AH31" s="164">
        <v>16</v>
      </c>
      <c r="AI31" s="166">
        <v>2000</v>
      </c>
      <c r="AJ31" s="164">
        <v>16</v>
      </c>
      <c r="AK31" s="166">
        <v>1800</v>
      </c>
      <c r="AL31" s="164">
        <v>16</v>
      </c>
    </row>
    <row r="32" spans="1:38" x14ac:dyDescent="0.25">
      <c r="A32" s="163">
        <v>98</v>
      </c>
      <c r="B32" s="164">
        <v>10</v>
      </c>
      <c r="C32" s="163">
        <v>111</v>
      </c>
      <c r="D32" s="164">
        <v>10</v>
      </c>
      <c r="E32" s="163">
        <v>136</v>
      </c>
      <c r="F32" s="164">
        <v>10</v>
      </c>
      <c r="G32" s="163">
        <v>181</v>
      </c>
      <c r="H32" s="164">
        <v>10</v>
      </c>
      <c r="I32" s="163">
        <v>231</v>
      </c>
      <c r="J32" s="164">
        <v>10</v>
      </c>
      <c r="K32" s="165">
        <v>1121</v>
      </c>
      <c r="L32" s="164">
        <v>10</v>
      </c>
      <c r="M32" s="165">
        <v>1551</v>
      </c>
      <c r="N32" s="164">
        <v>10</v>
      </c>
      <c r="O32" s="165">
        <v>4281</v>
      </c>
      <c r="P32" s="164">
        <v>10</v>
      </c>
      <c r="Q32" s="165">
        <v>9021</v>
      </c>
      <c r="R32" s="164">
        <v>10</v>
      </c>
      <c r="S32" s="165">
        <v>8051</v>
      </c>
      <c r="T32" s="164">
        <v>10</v>
      </c>
      <c r="U32" s="165">
        <v>15101</v>
      </c>
      <c r="V32" s="164">
        <v>10</v>
      </c>
      <c r="W32" s="166"/>
      <c r="X32" s="164"/>
      <c r="Y32" s="166"/>
      <c r="Z32" s="164"/>
      <c r="AA32" s="166"/>
      <c r="AB32" s="164"/>
      <c r="AC32" s="166"/>
      <c r="AD32" s="164"/>
      <c r="AE32" s="166"/>
      <c r="AF32" s="164"/>
      <c r="AG32" s="166"/>
      <c r="AH32" s="164"/>
      <c r="AI32" s="166"/>
      <c r="AJ32" s="164"/>
      <c r="AK32" s="166"/>
      <c r="AL32" s="164"/>
    </row>
    <row r="33" spans="1:38" x14ac:dyDescent="0.25">
      <c r="A33" s="163">
        <v>100</v>
      </c>
      <c r="B33" s="164">
        <v>10</v>
      </c>
      <c r="C33" s="163">
        <v>113</v>
      </c>
      <c r="D33" s="164">
        <v>10</v>
      </c>
      <c r="E33" s="163">
        <v>140</v>
      </c>
      <c r="F33" s="164">
        <v>10</v>
      </c>
      <c r="G33" s="163">
        <v>190</v>
      </c>
      <c r="H33" s="164">
        <v>10</v>
      </c>
      <c r="I33" s="163">
        <v>240</v>
      </c>
      <c r="J33" s="164">
        <v>10</v>
      </c>
      <c r="K33" s="165">
        <v>1150</v>
      </c>
      <c r="L33" s="164">
        <v>10</v>
      </c>
      <c r="M33" s="165">
        <v>2000</v>
      </c>
      <c r="N33" s="164">
        <v>10</v>
      </c>
      <c r="O33" s="165">
        <v>4360</v>
      </c>
      <c r="P33" s="164">
        <v>10</v>
      </c>
      <c r="Q33" s="165">
        <v>9140</v>
      </c>
      <c r="R33" s="164">
        <v>10</v>
      </c>
      <c r="S33" s="165">
        <v>8200</v>
      </c>
      <c r="T33" s="164">
        <v>10</v>
      </c>
      <c r="U33" s="165">
        <v>15300</v>
      </c>
      <c r="V33" s="164">
        <v>10</v>
      </c>
      <c r="W33" s="166">
        <v>360</v>
      </c>
      <c r="X33" s="164">
        <v>17</v>
      </c>
      <c r="Y33" s="166">
        <v>820</v>
      </c>
      <c r="Z33" s="164">
        <v>17</v>
      </c>
      <c r="AA33" s="166">
        <v>120</v>
      </c>
      <c r="AB33" s="164">
        <v>17</v>
      </c>
      <c r="AC33" s="166">
        <v>210</v>
      </c>
      <c r="AD33" s="164">
        <v>17</v>
      </c>
      <c r="AE33" s="166">
        <v>800</v>
      </c>
      <c r="AF33" s="164">
        <v>17</v>
      </c>
      <c r="AG33" s="166">
        <v>1800</v>
      </c>
      <c r="AH33" s="164">
        <v>17</v>
      </c>
      <c r="AI33" s="166">
        <v>2100</v>
      </c>
      <c r="AJ33" s="164">
        <v>17</v>
      </c>
      <c r="AK33" s="166">
        <v>1900</v>
      </c>
      <c r="AL33" s="164">
        <v>17</v>
      </c>
    </row>
    <row r="34" spans="1:38" x14ac:dyDescent="0.25">
      <c r="A34" s="163">
        <v>101</v>
      </c>
      <c r="B34" s="164">
        <v>9</v>
      </c>
      <c r="C34" s="163">
        <v>114</v>
      </c>
      <c r="D34" s="164">
        <v>9</v>
      </c>
      <c r="E34" s="163">
        <v>141</v>
      </c>
      <c r="F34" s="164">
        <v>9</v>
      </c>
      <c r="G34" s="163">
        <v>191</v>
      </c>
      <c r="H34" s="164">
        <v>9</v>
      </c>
      <c r="I34" s="163">
        <v>241</v>
      </c>
      <c r="J34" s="164">
        <v>9</v>
      </c>
      <c r="K34" s="165">
        <v>1151</v>
      </c>
      <c r="L34" s="164">
        <v>9</v>
      </c>
      <c r="M34" s="165">
        <v>2001</v>
      </c>
      <c r="N34" s="164">
        <v>9</v>
      </c>
      <c r="O34" s="165">
        <v>4361</v>
      </c>
      <c r="P34" s="164">
        <v>9</v>
      </c>
      <c r="Q34" s="165">
        <v>9141</v>
      </c>
      <c r="R34" s="164">
        <v>9</v>
      </c>
      <c r="S34" s="165">
        <v>8201</v>
      </c>
      <c r="T34" s="164">
        <v>9</v>
      </c>
      <c r="U34" s="165">
        <v>15301</v>
      </c>
      <c r="V34" s="164">
        <v>9</v>
      </c>
      <c r="W34" s="166"/>
      <c r="X34" s="164"/>
      <c r="Y34" s="166"/>
      <c r="Z34" s="164"/>
      <c r="AA34" s="166"/>
      <c r="AB34" s="164"/>
      <c r="AC34" s="166"/>
      <c r="AD34" s="164"/>
      <c r="AE34" s="166"/>
      <c r="AF34" s="164"/>
      <c r="AG34" s="166"/>
      <c r="AH34" s="164"/>
      <c r="AI34" s="166"/>
      <c r="AJ34" s="164"/>
      <c r="AK34" s="166"/>
      <c r="AL34" s="164"/>
    </row>
    <row r="35" spans="1:38" x14ac:dyDescent="0.25">
      <c r="A35" s="163">
        <v>104</v>
      </c>
      <c r="B35" s="164">
        <v>9</v>
      </c>
      <c r="C35" s="163">
        <v>116</v>
      </c>
      <c r="D35" s="164">
        <v>9</v>
      </c>
      <c r="E35" s="163">
        <v>145</v>
      </c>
      <c r="F35" s="164">
        <v>9</v>
      </c>
      <c r="G35" s="163">
        <v>200</v>
      </c>
      <c r="H35" s="164">
        <v>9</v>
      </c>
      <c r="I35" s="163">
        <v>250</v>
      </c>
      <c r="J35" s="164">
        <v>9</v>
      </c>
      <c r="K35" s="165">
        <v>1170</v>
      </c>
      <c r="L35" s="164">
        <v>9</v>
      </c>
      <c r="M35" s="165">
        <v>2050</v>
      </c>
      <c r="N35" s="164">
        <v>9</v>
      </c>
      <c r="O35" s="165">
        <v>4440</v>
      </c>
      <c r="P35" s="164">
        <v>9</v>
      </c>
      <c r="Q35" s="165">
        <v>9260</v>
      </c>
      <c r="R35" s="164">
        <v>9</v>
      </c>
      <c r="S35" s="165">
        <v>8350</v>
      </c>
      <c r="T35" s="164">
        <v>9</v>
      </c>
      <c r="U35" s="165">
        <v>15500</v>
      </c>
      <c r="V35" s="164">
        <v>9</v>
      </c>
      <c r="W35" s="166">
        <v>375</v>
      </c>
      <c r="X35" s="164">
        <v>18</v>
      </c>
      <c r="Y35" s="166">
        <v>840</v>
      </c>
      <c r="Z35" s="164">
        <v>18</v>
      </c>
      <c r="AA35" s="166">
        <v>125</v>
      </c>
      <c r="AB35" s="164">
        <v>18</v>
      </c>
      <c r="AC35" s="166">
        <v>220</v>
      </c>
      <c r="AD35" s="164">
        <v>18</v>
      </c>
      <c r="AE35" s="166">
        <v>825</v>
      </c>
      <c r="AF35" s="164">
        <v>18</v>
      </c>
      <c r="AG35" s="166">
        <v>1900</v>
      </c>
      <c r="AH35" s="164">
        <v>18</v>
      </c>
      <c r="AI35" s="166">
        <v>2200</v>
      </c>
      <c r="AJ35" s="164">
        <v>18</v>
      </c>
      <c r="AK35" s="166">
        <v>2100</v>
      </c>
      <c r="AL35" s="164">
        <v>18</v>
      </c>
    </row>
    <row r="36" spans="1:38" x14ac:dyDescent="0.25">
      <c r="A36" s="163">
        <v>105</v>
      </c>
      <c r="B36" s="164">
        <v>8</v>
      </c>
      <c r="C36" s="163">
        <v>117</v>
      </c>
      <c r="D36" s="164">
        <v>8</v>
      </c>
      <c r="E36" s="163">
        <v>146</v>
      </c>
      <c r="F36" s="164">
        <v>8</v>
      </c>
      <c r="G36" s="163">
        <v>201</v>
      </c>
      <c r="H36" s="164">
        <v>8</v>
      </c>
      <c r="I36" s="163">
        <v>251</v>
      </c>
      <c r="J36" s="164">
        <v>8</v>
      </c>
      <c r="K36" s="165">
        <v>1171</v>
      </c>
      <c r="L36" s="164">
        <v>8</v>
      </c>
      <c r="M36" s="165">
        <v>2051</v>
      </c>
      <c r="N36" s="164">
        <v>8</v>
      </c>
      <c r="O36" s="165">
        <v>4441</v>
      </c>
      <c r="P36" s="164">
        <v>8</v>
      </c>
      <c r="Q36" s="165">
        <v>9261</v>
      </c>
      <c r="R36" s="164">
        <v>8</v>
      </c>
      <c r="S36" s="165">
        <v>8351</v>
      </c>
      <c r="T36" s="164">
        <v>8</v>
      </c>
      <c r="U36" s="165">
        <v>15501</v>
      </c>
      <c r="V36" s="164">
        <v>8</v>
      </c>
      <c r="W36" s="166"/>
      <c r="X36" s="164"/>
      <c r="Y36" s="166"/>
      <c r="Z36" s="164"/>
      <c r="AA36" s="166"/>
      <c r="AB36" s="164"/>
      <c r="AC36" s="166"/>
      <c r="AD36" s="164"/>
      <c r="AE36" s="166"/>
      <c r="AF36" s="164"/>
      <c r="AG36" s="166"/>
      <c r="AH36" s="164"/>
      <c r="AI36" s="166"/>
      <c r="AJ36" s="164"/>
      <c r="AK36" s="166"/>
      <c r="AL36" s="164"/>
    </row>
    <row r="37" spans="1:38" x14ac:dyDescent="0.25">
      <c r="A37" s="163">
        <v>108</v>
      </c>
      <c r="B37" s="164">
        <v>8</v>
      </c>
      <c r="C37" s="163">
        <v>120</v>
      </c>
      <c r="D37" s="164">
        <v>8</v>
      </c>
      <c r="E37" s="163">
        <v>155</v>
      </c>
      <c r="F37" s="164">
        <v>8</v>
      </c>
      <c r="G37" s="163">
        <v>210</v>
      </c>
      <c r="H37" s="164">
        <v>8</v>
      </c>
      <c r="I37" s="163">
        <v>260</v>
      </c>
      <c r="J37" s="164">
        <v>8</v>
      </c>
      <c r="K37" s="165">
        <v>1200</v>
      </c>
      <c r="L37" s="164">
        <v>8</v>
      </c>
      <c r="M37" s="165">
        <v>2100</v>
      </c>
      <c r="N37" s="164">
        <v>8</v>
      </c>
      <c r="O37" s="165">
        <v>4520</v>
      </c>
      <c r="P37" s="164">
        <v>8</v>
      </c>
      <c r="Q37" s="165">
        <v>9380</v>
      </c>
      <c r="R37" s="164">
        <v>8</v>
      </c>
      <c r="S37" s="165">
        <v>8500</v>
      </c>
      <c r="T37" s="164">
        <v>8</v>
      </c>
      <c r="U37" s="165">
        <v>16100</v>
      </c>
      <c r="V37" s="164">
        <v>8</v>
      </c>
      <c r="W37" s="166">
        <v>390</v>
      </c>
      <c r="X37" s="164">
        <v>19</v>
      </c>
      <c r="Y37" s="166">
        <v>860</v>
      </c>
      <c r="Z37" s="164">
        <v>19</v>
      </c>
      <c r="AA37" s="166">
        <v>130</v>
      </c>
      <c r="AB37" s="164">
        <v>19</v>
      </c>
      <c r="AC37" s="166">
        <v>240</v>
      </c>
      <c r="AD37" s="164">
        <v>19</v>
      </c>
      <c r="AE37" s="166">
        <v>850</v>
      </c>
      <c r="AF37" s="164">
        <v>19</v>
      </c>
      <c r="AG37" s="166">
        <v>2000</v>
      </c>
      <c r="AH37" s="164">
        <v>19</v>
      </c>
      <c r="AI37" s="166">
        <v>2400</v>
      </c>
      <c r="AJ37" s="164">
        <v>19</v>
      </c>
      <c r="AK37" s="166">
        <v>2300</v>
      </c>
      <c r="AL37" s="164">
        <v>19</v>
      </c>
    </row>
    <row r="38" spans="1:38" x14ac:dyDescent="0.25">
      <c r="A38" s="163">
        <v>109</v>
      </c>
      <c r="B38" s="164">
        <v>7</v>
      </c>
      <c r="C38" s="163">
        <v>121</v>
      </c>
      <c r="D38" s="164">
        <v>7</v>
      </c>
      <c r="E38" s="163">
        <v>156</v>
      </c>
      <c r="F38" s="164">
        <v>7</v>
      </c>
      <c r="G38" s="163">
        <v>211</v>
      </c>
      <c r="H38" s="164">
        <v>7</v>
      </c>
      <c r="I38" s="163">
        <v>261</v>
      </c>
      <c r="J38" s="164">
        <v>7</v>
      </c>
      <c r="K38" s="165">
        <v>1201</v>
      </c>
      <c r="L38" s="164">
        <v>7</v>
      </c>
      <c r="M38" s="165">
        <v>2101</v>
      </c>
      <c r="N38" s="164">
        <v>7</v>
      </c>
      <c r="O38" s="165">
        <v>4521</v>
      </c>
      <c r="P38" s="164">
        <v>7</v>
      </c>
      <c r="Q38" s="165">
        <v>9381</v>
      </c>
      <c r="R38" s="164">
        <v>7</v>
      </c>
      <c r="S38" s="165">
        <v>8501</v>
      </c>
      <c r="T38" s="164">
        <v>7</v>
      </c>
      <c r="U38" s="165">
        <v>16101</v>
      </c>
      <c r="V38" s="164">
        <v>7</v>
      </c>
      <c r="W38" s="166"/>
      <c r="X38" s="164"/>
      <c r="Y38" s="166"/>
      <c r="Z38" s="164"/>
      <c r="AA38" s="166"/>
      <c r="AB38" s="164"/>
      <c r="AC38" s="166"/>
      <c r="AD38" s="164"/>
      <c r="AE38" s="166"/>
      <c r="AF38" s="164"/>
      <c r="AG38" s="166"/>
      <c r="AH38" s="164"/>
      <c r="AI38" s="166"/>
      <c r="AJ38" s="164"/>
      <c r="AK38" s="166"/>
      <c r="AL38" s="164"/>
    </row>
    <row r="39" spans="1:38" x14ac:dyDescent="0.25">
      <c r="A39" s="163">
        <v>112</v>
      </c>
      <c r="B39" s="164">
        <v>7</v>
      </c>
      <c r="C39" s="163">
        <v>125</v>
      </c>
      <c r="D39" s="164">
        <v>7</v>
      </c>
      <c r="E39" s="163">
        <v>165</v>
      </c>
      <c r="F39" s="164">
        <v>7</v>
      </c>
      <c r="G39" s="163">
        <v>220</v>
      </c>
      <c r="H39" s="164">
        <v>7</v>
      </c>
      <c r="I39" s="163">
        <v>270</v>
      </c>
      <c r="J39" s="164">
        <v>7</v>
      </c>
      <c r="K39" s="165">
        <v>1230</v>
      </c>
      <c r="L39" s="164">
        <v>7</v>
      </c>
      <c r="M39" s="165">
        <v>2150</v>
      </c>
      <c r="N39" s="164">
        <v>7</v>
      </c>
      <c r="O39" s="165">
        <v>5000</v>
      </c>
      <c r="P39" s="164">
        <v>7</v>
      </c>
      <c r="Q39" s="165">
        <v>9500</v>
      </c>
      <c r="R39" s="164">
        <v>7</v>
      </c>
      <c r="S39" s="165">
        <v>9050</v>
      </c>
      <c r="T39" s="164">
        <v>7</v>
      </c>
      <c r="U39" s="165">
        <v>16300</v>
      </c>
      <c r="V39" s="164">
        <v>7</v>
      </c>
      <c r="W39" s="166">
        <v>405</v>
      </c>
      <c r="X39" s="164">
        <v>20</v>
      </c>
      <c r="Y39" s="166">
        <v>880</v>
      </c>
      <c r="Z39" s="164">
        <v>20</v>
      </c>
      <c r="AA39" s="166">
        <v>135</v>
      </c>
      <c r="AB39" s="164">
        <v>20</v>
      </c>
      <c r="AC39" s="166">
        <v>260</v>
      </c>
      <c r="AD39" s="164">
        <v>20</v>
      </c>
      <c r="AE39" s="166">
        <v>875</v>
      </c>
      <c r="AF39" s="164">
        <v>20</v>
      </c>
      <c r="AG39" s="166">
        <v>2200</v>
      </c>
      <c r="AH39" s="164">
        <v>20</v>
      </c>
      <c r="AI39" s="166">
        <v>2600</v>
      </c>
      <c r="AJ39" s="164">
        <v>20</v>
      </c>
      <c r="AK39" s="166">
        <v>2500</v>
      </c>
      <c r="AL39" s="164">
        <v>20</v>
      </c>
    </row>
    <row r="40" spans="1:38" x14ac:dyDescent="0.25">
      <c r="A40" s="163">
        <v>113</v>
      </c>
      <c r="B40" s="164">
        <v>6</v>
      </c>
      <c r="C40" s="163">
        <v>126</v>
      </c>
      <c r="D40" s="164">
        <v>6</v>
      </c>
      <c r="E40" s="163">
        <v>166</v>
      </c>
      <c r="F40" s="164">
        <v>6</v>
      </c>
      <c r="G40" s="163">
        <v>221</v>
      </c>
      <c r="H40" s="164">
        <v>6</v>
      </c>
      <c r="I40" s="163">
        <v>271</v>
      </c>
      <c r="J40" s="164">
        <v>6</v>
      </c>
      <c r="K40" s="165">
        <v>1231</v>
      </c>
      <c r="L40" s="164">
        <v>6</v>
      </c>
      <c r="M40" s="165">
        <v>2151</v>
      </c>
      <c r="N40" s="164">
        <v>6</v>
      </c>
      <c r="O40" s="165">
        <v>5001</v>
      </c>
      <c r="P40" s="164">
        <v>6</v>
      </c>
      <c r="Q40" s="165">
        <v>9501</v>
      </c>
      <c r="R40" s="164">
        <v>6</v>
      </c>
      <c r="S40" s="165">
        <v>9051</v>
      </c>
      <c r="T40" s="164">
        <v>6</v>
      </c>
      <c r="U40" s="165">
        <v>16301</v>
      </c>
      <c r="V40" s="164">
        <v>6</v>
      </c>
      <c r="W40" s="166"/>
      <c r="X40" s="164"/>
      <c r="Y40" s="166"/>
      <c r="Z40" s="164"/>
      <c r="AA40" s="166"/>
      <c r="AB40" s="164"/>
      <c r="AC40" s="166"/>
      <c r="AD40" s="164"/>
      <c r="AE40" s="166"/>
      <c r="AF40" s="164"/>
      <c r="AG40" s="166"/>
      <c r="AH40" s="164"/>
      <c r="AI40" s="166"/>
      <c r="AJ40" s="164"/>
      <c r="AK40" s="166"/>
      <c r="AL40" s="164"/>
    </row>
    <row r="41" spans="1:38" x14ac:dyDescent="0.25">
      <c r="A41" s="163">
        <v>116</v>
      </c>
      <c r="B41" s="164">
        <v>6</v>
      </c>
      <c r="C41" s="163">
        <v>130</v>
      </c>
      <c r="D41" s="164">
        <v>6</v>
      </c>
      <c r="E41" s="163">
        <v>175</v>
      </c>
      <c r="F41" s="164">
        <v>6</v>
      </c>
      <c r="G41" s="163">
        <v>230</v>
      </c>
      <c r="H41" s="164">
        <v>6</v>
      </c>
      <c r="I41" s="163">
        <v>280</v>
      </c>
      <c r="J41" s="164">
        <v>6</v>
      </c>
      <c r="K41" s="165">
        <v>1260</v>
      </c>
      <c r="L41" s="164">
        <v>6</v>
      </c>
      <c r="M41" s="165">
        <v>2200</v>
      </c>
      <c r="N41" s="164">
        <v>6</v>
      </c>
      <c r="O41" s="165">
        <v>5100</v>
      </c>
      <c r="P41" s="164">
        <v>6</v>
      </c>
      <c r="Q41" s="165">
        <v>10050</v>
      </c>
      <c r="R41" s="164">
        <v>6</v>
      </c>
      <c r="S41" s="165">
        <v>9200</v>
      </c>
      <c r="T41" s="164">
        <v>6</v>
      </c>
      <c r="U41" s="165">
        <v>16500</v>
      </c>
      <c r="V41" s="164">
        <v>6</v>
      </c>
      <c r="W41" s="166">
        <v>420</v>
      </c>
      <c r="X41" s="164">
        <v>21</v>
      </c>
      <c r="Y41" s="166">
        <v>900</v>
      </c>
      <c r="Z41" s="164">
        <v>21</v>
      </c>
      <c r="AA41" s="166">
        <v>140</v>
      </c>
      <c r="AB41" s="164">
        <v>21</v>
      </c>
      <c r="AC41" s="166">
        <v>280</v>
      </c>
      <c r="AD41" s="164">
        <v>21</v>
      </c>
      <c r="AE41" s="166">
        <v>900</v>
      </c>
      <c r="AF41" s="164">
        <v>21</v>
      </c>
      <c r="AG41" s="166">
        <v>2400</v>
      </c>
      <c r="AH41" s="164">
        <v>21</v>
      </c>
      <c r="AI41" s="166">
        <v>2800</v>
      </c>
      <c r="AJ41" s="164">
        <v>21</v>
      </c>
      <c r="AK41" s="166">
        <v>2700</v>
      </c>
      <c r="AL41" s="164">
        <v>21</v>
      </c>
    </row>
    <row r="42" spans="1:38" x14ac:dyDescent="0.25">
      <c r="A42" s="163">
        <v>117</v>
      </c>
      <c r="B42" s="164">
        <v>5</v>
      </c>
      <c r="C42" s="163">
        <v>131</v>
      </c>
      <c r="D42" s="164">
        <v>5</v>
      </c>
      <c r="E42" s="163">
        <v>176</v>
      </c>
      <c r="F42" s="164">
        <v>5</v>
      </c>
      <c r="G42" s="163">
        <v>231</v>
      </c>
      <c r="H42" s="164">
        <v>5</v>
      </c>
      <c r="I42" s="163">
        <v>281</v>
      </c>
      <c r="J42" s="164">
        <v>5</v>
      </c>
      <c r="K42" s="165">
        <v>1261</v>
      </c>
      <c r="L42" s="164">
        <v>5</v>
      </c>
      <c r="M42" s="165">
        <v>2201</v>
      </c>
      <c r="N42" s="164">
        <v>5</v>
      </c>
      <c r="O42" s="165">
        <v>5101</v>
      </c>
      <c r="P42" s="164">
        <v>5</v>
      </c>
      <c r="Q42" s="165">
        <v>10051</v>
      </c>
      <c r="R42" s="164">
        <v>5</v>
      </c>
      <c r="S42" s="165">
        <v>9201</v>
      </c>
      <c r="T42" s="164">
        <v>5</v>
      </c>
      <c r="U42" s="165">
        <v>16501</v>
      </c>
      <c r="V42" s="164">
        <v>5</v>
      </c>
      <c r="W42" s="166"/>
      <c r="X42" s="164"/>
      <c r="Y42" s="166"/>
      <c r="Z42" s="164"/>
      <c r="AA42" s="166"/>
      <c r="AB42" s="164"/>
      <c r="AC42" s="166"/>
      <c r="AD42" s="164"/>
      <c r="AE42" s="166"/>
      <c r="AF42" s="164"/>
      <c r="AG42" s="166"/>
      <c r="AH42" s="164"/>
      <c r="AI42" s="166"/>
      <c r="AJ42" s="164"/>
      <c r="AK42" s="166"/>
      <c r="AL42" s="164"/>
    </row>
    <row r="43" spans="1:38" x14ac:dyDescent="0.25">
      <c r="A43" s="163">
        <v>120</v>
      </c>
      <c r="B43" s="164">
        <v>5</v>
      </c>
      <c r="C43" s="163">
        <v>135</v>
      </c>
      <c r="D43" s="164">
        <v>5</v>
      </c>
      <c r="E43" s="163">
        <v>185</v>
      </c>
      <c r="F43" s="164">
        <v>5</v>
      </c>
      <c r="G43" s="163">
        <v>240</v>
      </c>
      <c r="H43" s="164">
        <v>5</v>
      </c>
      <c r="I43" s="163">
        <v>290</v>
      </c>
      <c r="J43" s="164">
        <v>5</v>
      </c>
      <c r="K43" s="165">
        <v>1390</v>
      </c>
      <c r="L43" s="164">
        <v>5</v>
      </c>
      <c r="M43" s="165">
        <v>2250</v>
      </c>
      <c r="N43" s="164">
        <v>5</v>
      </c>
      <c r="O43" s="165">
        <v>5200</v>
      </c>
      <c r="P43" s="164">
        <v>5</v>
      </c>
      <c r="Q43" s="165">
        <v>10200</v>
      </c>
      <c r="R43" s="164">
        <v>5</v>
      </c>
      <c r="S43" s="165">
        <v>9350</v>
      </c>
      <c r="T43" s="164">
        <v>5</v>
      </c>
      <c r="U43" s="165">
        <v>17100</v>
      </c>
      <c r="V43" s="164">
        <v>5</v>
      </c>
      <c r="W43" s="166">
        <v>440</v>
      </c>
      <c r="X43" s="164">
        <v>22</v>
      </c>
      <c r="Y43" s="166">
        <v>950</v>
      </c>
      <c r="Z43" s="164">
        <v>22</v>
      </c>
      <c r="AA43" s="166">
        <v>144</v>
      </c>
      <c r="AB43" s="164">
        <v>22</v>
      </c>
      <c r="AC43" s="166">
        <v>300</v>
      </c>
      <c r="AD43" s="164">
        <v>22</v>
      </c>
      <c r="AE43" s="166">
        <v>950</v>
      </c>
      <c r="AF43" s="164">
        <v>22</v>
      </c>
      <c r="AG43" s="166">
        <v>2600</v>
      </c>
      <c r="AH43" s="164">
        <v>22</v>
      </c>
      <c r="AI43" s="166">
        <v>3000</v>
      </c>
      <c r="AJ43" s="164">
        <v>22</v>
      </c>
      <c r="AK43" s="166">
        <v>2900</v>
      </c>
      <c r="AL43" s="164">
        <v>22</v>
      </c>
    </row>
    <row r="44" spans="1:38" x14ac:dyDescent="0.25">
      <c r="A44" s="163">
        <v>121</v>
      </c>
      <c r="B44" s="164">
        <v>4</v>
      </c>
      <c r="C44" s="163">
        <v>136</v>
      </c>
      <c r="D44" s="164">
        <v>4</v>
      </c>
      <c r="E44" s="163">
        <v>186</v>
      </c>
      <c r="F44" s="164">
        <v>4</v>
      </c>
      <c r="G44" s="163">
        <v>241</v>
      </c>
      <c r="H44" s="164">
        <v>4</v>
      </c>
      <c r="I44" s="163">
        <v>291</v>
      </c>
      <c r="J44" s="164">
        <v>4</v>
      </c>
      <c r="K44" s="165">
        <v>1301</v>
      </c>
      <c r="L44" s="164">
        <v>4</v>
      </c>
      <c r="M44" s="165">
        <v>2251</v>
      </c>
      <c r="N44" s="164">
        <v>4</v>
      </c>
      <c r="O44" s="165">
        <v>5201</v>
      </c>
      <c r="P44" s="164">
        <v>4</v>
      </c>
      <c r="Q44" s="165">
        <v>10201</v>
      </c>
      <c r="R44" s="164">
        <v>4</v>
      </c>
      <c r="S44" s="165">
        <v>9351</v>
      </c>
      <c r="T44" s="164">
        <v>4</v>
      </c>
      <c r="U44" s="165">
        <v>17101</v>
      </c>
      <c r="V44" s="164">
        <v>4</v>
      </c>
      <c r="W44" s="166"/>
      <c r="X44" s="164"/>
      <c r="Y44" s="166"/>
      <c r="Z44" s="164"/>
      <c r="AA44" s="166"/>
      <c r="AB44" s="164"/>
      <c r="AC44" s="166"/>
      <c r="AD44" s="164"/>
      <c r="AE44" s="166"/>
      <c r="AF44" s="164"/>
      <c r="AG44" s="166"/>
      <c r="AH44" s="164"/>
      <c r="AI44" s="166"/>
      <c r="AJ44" s="164"/>
      <c r="AK44" s="166"/>
      <c r="AL44" s="164"/>
    </row>
    <row r="45" spans="1:38" x14ac:dyDescent="0.25">
      <c r="A45" s="163">
        <v>124</v>
      </c>
      <c r="B45" s="164">
        <v>4</v>
      </c>
      <c r="C45" s="163">
        <v>140</v>
      </c>
      <c r="D45" s="164">
        <v>4</v>
      </c>
      <c r="E45" s="163">
        <v>195</v>
      </c>
      <c r="F45" s="164">
        <v>4</v>
      </c>
      <c r="G45" s="163">
        <v>250</v>
      </c>
      <c r="H45" s="164">
        <v>4</v>
      </c>
      <c r="I45" s="163">
        <v>300</v>
      </c>
      <c r="J45" s="164">
        <v>4</v>
      </c>
      <c r="K45" s="165">
        <v>1350</v>
      </c>
      <c r="L45" s="164">
        <v>4</v>
      </c>
      <c r="M45" s="165">
        <v>2300</v>
      </c>
      <c r="N45" s="164">
        <v>4</v>
      </c>
      <c r="O45" s="165">
        <v>5300</v>
      </c>
      <c r="P45" s="164">
        <v>4</v>
      </c>
      <c r="Q45" s="165">
        <v>10350</v>
      </c>
      <c r="R45" s="164">
        <v>4</v>
      </c>
      <c r="S45" s="165">
        <v>9500</v>
      </c>
      <c r="T45" s="164">
        <v>4</v>
      </c>
      <c r="U45" s="165">
        <v>17300</v>
      </c>
      <c r="V45" s="164">
        <v>4</v>
      </c>
      <c r="W45" s="166">
        <v>460</v>
      </c>
      <c r="X45" s="164">
        <v>23</v>
      </c>
      <c r="Y45" s="166">
        <v>1000</v>
      </c>
      <c r="Z45" s="164">
        <v>23</v>
      </c>
      <c r="AA45" s="166">
        <v>148</v>
      </c>
      <c r="AB45" s="164">
        <v>23</v>
      </c>
      <c r="AC45" s="166">
        <v>320</v>
      </c>
      <c r="AD45" s="164">
        <v>23</v>
      </c>
      <c r="AE45" s="166">
        <v>1000</v>
      </c>
      <c r="AF45" s="164">
        <v>23</v>
      </c>
      <c r="AG45" s="166">
        <v>2800</v>
      </c>
      <c r="AH45" s="164">
        <v>23</v>
      </c>
      <c r="AI45" s="166">
        <v>3200</v>
      </c>
      <c r="AJ45" s="164">
        <v>23</v>
      </c>
      <c r="AK45" s="166">
        <v>3100</v>
      </c>
      <c r="AL45" s="164">
        <v>23</v>
      </c>
    </row>
    <row r="46" spans="1:38" x14ac:dyDescent="0.25">
      <c r="A46" s="163">
        <v>125</v>
      </c>
      <c r="B46" s="164">
        <v>3</v>
      </c>
      <c r="C46" s="163">
        <v>141</v>
      </c>
      <c r="D46" s="164">
        <v>3</v>
      </c>
      <c r="E46" s="163">
        <v>196</v>
      </c>
      <c r="F46" s="164">
        <v>3</v>
      </c>
      <c r="G46" s="163">
        <v>251</v>
      </c>
      <c r="H46" s="164">
        <v>3</v>
      </c>
      <c r="I46" s="163">
        <v>301</v>
      </c>
      <c r="J46" s="164">
        <v>3</v>
      </c>
      <c r="K46" s="165">
        <v>1351</v>
      </c>
      <c r="L46" s="164">
        <v>3</v>
      </c>
      <c r="M46" s="165">
        <v>2301</v>
      </c>
      <c r="N46" s="164">
        <v>3</v>
      </c>
      <c r="O46" s="165">
        <v>5301</v>
      </c>
      <c r="P46" s="164">
        <v>3</v>
      </c>
      <c r="Q46" s="165">
        <v>10351</v>
      </c>
      <c r="R46" s="164">
        <v>3</v>
      </c>
      <c r="S46" s="165">
        <v>9501</v>
      </c>
      <c r="T46" s="164">
        <v>3</v>
      </c>
      <c r="U46" s="165">
        <v>17301</v>
      </c>
      <c r="V46" s="164">
        <v>3</v>
      </c>
      <c r="W46" s="166"/>
      <c r="X46" s="164"/>
      <c r="Y46" s="166"/>
      <c r="Z46" s="164"/>
      <c r="AA46" s="166"/>
      <c r="AB46" s="164"/>
      <c r="AC46" s="166"/>
      <c r="AD46" s="164"/>
      <c r="AE46" s="166"/>
      <c r="AF46" s="164"/>
      <c r="AG46" s="166"/>
      <c r="AH46" s="164"/>
      <c r="AI46" s="166"/>
      <c r="AJ46" s="164"/>
      <c r="AK46" s="166"/>
      <c r="AL46" s="164"/>
    </row>
    <row r="47" spans="1:38" x14ac:dyDescent="0.25">
      <c r="A47" s="163">
        <v>128</v>
      </c>
      <c r="B47" s="164">
        <v>3</v>
      </c>
      <c r="C47" s="163">
        <v>145</v>
      </c>
      <c r="D47" s="164">
        <v>3</v>
      </c>
      <c r="E47" s="163">
        <v>205</v>
      </c>
      <c r="F47" s="164">
        <v>3</v>
      </c>
      <c r="G47" s="163">
        <v>260</v>
      </c>
      <c r="H47" s="164">
        <v>3</v>
      </c>
      <c r="I47" s="163">
        <v>310</v>
      </c>
      <c r="J47" s="164">
        <v>3</v>
      </c>
      <c r="K47" s="165">
        <v>1400</v>
      </c>
      <c r="L47" s="164">
        <v>3</v>
      </c>
      <c r="M47" s="165">
        <v>2350</v>
      </c>
      <c r="N47" s="164">
        <v>3</v>
      </c>
      <c r="O47" s="165">
        <v>5400</v>
      </c>
      <c r="P47" s="164">
        <v>3</v>
      </c>
      <c r="Q47" s="165">
        <v>10500</v>
      </c>
      <c r="R47" s="164">
        <v>3</v>
      </c>
      <c r="S47" s="165">
        <v>10050</v>
      </c>
      <c r="T47" s="164">
        <v>3</v>
      </c>
      <c r="U47" s="165">
        <v>17500</v>
      </c>
      <c r="V47" s="164">
        <v>3</v>
      </c>
      <c r="W47" s="166">
        <v>480</v>
      </c>
      <c r="X47" s="164">
        <v>24</v>
      </c>
      <c r="Y47" s="166">
        <v>1050</v>
      </c>
      <c r="Z47" s="164">
        <v>24</v>
      </c>
      <c r="AA47" s="166">
        <v>154</v>
      </c>
      <c r="AB47" s="164">
        <v>24</v>
      </c>
      <c r="AC47" s="166">
        <v>340</v>
      </c>
      <c r="AD47" s="164">
        <v>24</v>
      </c>
      <c r="AE47" s="166">
        <v>1050</v>
      </c>
      <c r="AF47" s="164">
        <v>24</v>
      </c>
      <c r="AG47" s="166">
        <v>3000</v>
      </c>
      <c r="AH47" s="164">
        <v>24</v>
      </c>
      <c r="AI47" s="166">
        <v>3400</v>
      </c>
      <c r="AJ47" s="164">
        <v>24</v>
      </c>
      <c r="AK47" s="166">
        <v>3300</v>
      </c>
      <c r="AL47" s="164">
        <v>24</v>
      </c>
    </row>
    <row r="48" spans="1:38" x14ac:dyDescent="0.25">
      <c r="A48" s="163">
        <v>129</v>
      </c>
      <c r="B48" s="164">
        <v>2</v>
      </c>
      <c r="C48" s="163">
        <v>146</v>
      </c>
      <c r="D48" s="164">
        <v>2</v>
      </c>
      <c r="E48" s="163">
        <v>206</v>
      </c>
      <c r="F48" s="164">
        <v>2</v>
      </c>
      <c r="G48" s="163">
        <v>261</v>
      </c>
      <c r="H48" s="164">
        <v>2</v>
      </c>
      <c r="I48" s="163">
        <v>311</v>
      </c>
      <c r="J48" s="164">
        <v>2</v>
      </c>
      <c r="K48" s="165">
        <v>1401</v>
      </c>
      <c r="L48" s="164">
        <v>2</v>
      </c>
      <c r="M48" s="165">
        <v>2351</v>
      </c>
      <c r="N48" s="164">
        <v>2</v>
      </c>
      <c r="O48" s="165">
        <v>5401</v>
      </c>
      <c r="P48" s="164">
        <v>2</v>
      </c>
      <c r="Q48" s="165">
        <v>10501</v>
      </c>
      <c r="R48" s="164">
        <v>2</v>
      </c>
      <c r="S48" s="165">
        <v>10051</v>
      </c>
      <c r="T48" s="164">
        <v>2</v>
      </c>
      <c r="U48" s="165">
        <v>17501</v>
      </c>
      <c r="V48" s="164">
        <v>2</v>
      </c>
      <c r="W48" s="166"/>
      <c r="X48" s="164"/>
      <c r="Y48" s="166"/>
      <c r="Z48" s="164"/>
      <c r="AA48" s="166"/>
      <c r="AB48" s="164"/>
      <c r="AC48" s="166"/>
      <c r="AD48" s="164"/>
      <c r="AE48" s="166"/>
      <c r="AF48" s="164"/>
      <c r="AG48" s="166"/>
      <c r="AH48" s="164"/>
      <c r="AI48" s="166"/>
      <c r="AJ48" s="164"/>
      <c r="AK48" s="166"/>
      <c r="AL48" s="164"/>
    </row>
    <row r="49" spans="1:38" x14ac:dyDescent="0.25">
      <c r="A49" s="163">
        <v>132</v>
      </c>
      <c r="B49" s="164">
        <v>2</v>
      </c>
      <c r="C49" s="163">
        <v>150</v>
      </c>
      <c r="D49" s="164">
        <v>2</v>
      </c>
      <c r="E49" s="163">
        <v>215</v>
      </c>
      <c r="F49" s="164">
        <v>2</v>
      </c>
      <c r="G49" s="163">
        <v>270</v>
      </c>
      <c r="H49" s="164">
        <v>2</v>
      </c>
      <c r="I49" s="163">
        <v>320</v>
      </c>
      <c r="J49" s="164">
        <v>2</v>
      </c>
      <c r="K49" s="165">
        <v>1500</v>
      </c>
      <c r="L49" s="164">
        <v>2</v>
      </c>
      <c r="M49" s="165">
        <v>2400</v>
      </c>
      <c r="N49" s="164">
        <v>2</v>
      </c>
      <c r="O49" s="165">
        <v>5500</v>
      </c>
      <c r="P49" s="164">
        <v>2</v>
      </c>
      <c r="Q49" s="165">
        <v>11050</v>
      </c>
      <c r="R49" s="164">
        <v>2</v>
      </c>
      <c r="S49" s="165">
        <v>10200</v>
      </c>
      <c r="T49" s="164">
        <v>2</v>
      </c>
      <c r="U49" s="165">
        <v>18100</v>
      </c>
      <c r="V49" s="164">
        <v>2</v>
      </c>
      <c r="W49" s="166">
        <v>500</v>
      </c>
      <c r="X49" s="164">
        <v>25</v>
      </c>
      <c r="Y49" s="166">
        <v>1100</v>
      </c>
      <c r="Z49" s="164">
        <v>25</v>
      </c>
      <c r="AA49" s="166">
        <v>160</v>
      </c>
      <c r="AB49" s="164">
        <v>25</v>
      </c>
      <c r="AC49" s="166">
        <v>360</v>
      </c>
      <c r="AD49" s="164">
        <v>25</v>
      </c>
      <c r="AE49" s="166">
        <v>1100</v>
      </c>
      <c r="AF49" s="164">
        <v>25</v>
      </c>
      <c r="AG49" s="166">
        <v>3200</v>
      </c>
      <c r="AH49" s="164">
        <v>25</v>
      </c>
      <c r="AI49" s="166">
        <v>3600</v>
      </c>
      <c r="AJ49" s="164">
        <v>25</v>
      </c>
      <c r="AK49" s="166">
        <v>3500</v>
      </c>
      <c r="AL49" s="164">
        <v>25</v>
      </c>
    </row>
    <row r="50" spans="1:38" x14ac:dyDescent="0.25">
      <c r="A50" s="163">
        <v>133</v>
      </c>
      <c r="B50" s="164">
        <v>1</v>
      </c>
      <c r="C50" s="163">
        <v>151</v>
      </c>
      <c r="D50" s="164">
        <v>1</v>
      </c>
      <c r="E50" s="163">
        <v>216</v>
      </c>
      <c r="F50" s="164">
        <v>1</v>
      </c>
      <c r="G50" s="163">
        <v>271</v>
      </c>
      <c r="H50" s="164">
        <v>1</v>
      </c>
      <c r="I50" s="163">
        <v>321</v>
      </c>
      <c r="J50" s="164">
        <v>1</v>
      </c>
      <c r="K50" s="165">
        <v>1501</v>
      </c>
      <c r="L50" s="164">
        <v>1</v>
      </c>
      <c r="M50" s="165">
        <v>2401</v>
      </c>
      <c r="N50" s="164">
        <v>1</v>
      </c>
      <c r="O50" s="165">
        <v>5501</v>
      </c>
      <c r="P50" s="164">
        <v>1</v>
      </c>
      <c r="Q50" s="165">
        <v>11051</v>
      </c>
      <c r="R50" s="164">
        <v>1</v>
      </c>
      <c r="S50" s="165">
        <v>10201</v>
      </c>
      <c r="T50" s="164">
        <v>1</v>
      </c>
      <c r="U50" s="165">
        <v>18101</v>
      </c>
      <c r="V50" s="164">
        <v>1</v>
      </c>
      <c r="W50" s="166"/>
      <c r="X50" s="164"/>
      <c r="Y50" s="166"/>
      <c r="Z50" s="164"/>
      <c r="AA50" s="166"/>
      <c r="AB50" s="164"/>
      <c r="AC50" s="166"/>
      <c r="AD50" s="164"/>
      <c r="AE50" s="166"/>
      <c r="AF50" s="164"/>
      <c r="AG50" s="166"/>
      <c r="AH50" s="164"/>
      <c r="AI50" s="166"/>
      <c r="AJ50" s="164"/>
      <c r="AK50" s="166"/>
      <c r="AL50" s="164"/>
    </row>
    <row r="51" spans="1:38" x14ac:dyDescent="0.25">
      <c r="A51" s="167" t="s">
        <v>104</v>
      </c>
      <c r="B51" s="168" t="s">
        <v>58</v>
      </c>
      <c r="C51" s="167" t="s">
        <v>74</v>
      </c>
      <c r="D51" s="168" t="s">
        <v>58</v>
      </c>
      <c r="E51" s="167" t="s">
        <v>112</v>
      </c>
      <c r="F51" s="168" t="s">
        <v>58</v>
      </c>
      <c r="G51" s="167" t="s">
        <v>121</v>
      </c>
      <c r="H51" s="168" t="s">
        <v>58</v>
      </c>
      <c r="I51" s="167" t="s">
        <v>113</v>
      </c>
      <c r="J51" s="168" t="s">
        <v>58</v>
      </c>
      <c r="K51" s="169" t="s">
        <v>77</v>
      </c>
      <c r="L51" s="168" t="s">
        <v>58</v>
      </c>
      <c r="M51" s="169" t="s">
        <v>79</v>
      </c>
      <c r="N51" s="168" t="s">
        <v>58</v>
      </c>
      <c r="O51" s="169" t="s">
        <v>80</v>
      </c>
      <c r="P51" s="168" t="s">
        <v>58</v>
      </c>
      <c r="Q51" s="169" t="s">
        <v>81</v>
      </c>
      <c r="R51" s="168" t="s">
        <v>58</v>
      </c>
      <c r="S51" s="169" t="s">
        <v>83</v>
      </c>
      <c r="T51" s="168" t="s">
        <v>58</v>
      </c>
      <c r="U51" s="169" t="s">
        <v>84</v>
      </c>
      <c r="V51" s="168" t="s">
        <v>58</v>
      </c>
      <c r="W51" s="170" t="s">
        <v>115</v>
      </c>
      <c r="X51" s="168" t="s">
        <v>58</v>
      </c>
      <c r="Y51" s="170" t="s">
        <v>116</v>
      </c>
      <c r="Z51" s="168" t="s">
        <v>58</v>
      </c>
      <c r="AA51" s="170" t="s">
        <v>117</v>
      </c>
      <c r="AB51" s="168" t="s">
        <v>58</v>
      </c>
      <c r="AC51" s="170" t="s">
        <v>6</v>
      </c>
      <c r="AD51" s="168" t="s">
        <v>58</v>
      </c>
      <c r="AE51" s="170" t="s">
        <v>5</v>
      </c>
      <c r="AF51" s="168" t="s">
        <v>58</v>
      </c>
      <c r="AG51" s="170" t="s">
        <v>118</v>
      </c>
      <c r="AH51" s="168" t="s">
        <v>58</v>
      </c>
      <c r="AI51" s="170" t="s">
        <v>119</v>
      </c>
      <c r="AJ51" s="168" t="s">
        <v>58</v>
      </c>
      <c r="AK51" s="170" t="s">
        <v>123</v>
      </c>
      <c r="AL51" s="168" t="s">
        <v>58</v>
      </c>
    </row>
  </sheetData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AT57"/>
  <sheetViews>
    <sheetView showZeros="0" view="pageBreakPreview" topLeftCell="A34" zoomScaleNormal="125" zoomScaleSheetLayoutView="100" workbookViewId="0">
      <selection activeCell="C53" sqref="C53"/>
    </sheetView>
  </sheetViews>
  <sheetFormatPr baseColWidth="10" defaultRowHeight="15.75" x14ac:dyDescent="0.25"/>
  <cols>
    <col min="1" max="1" width="3.875" style="171" customWidth="1"/>
    <col min="2" max="2" width="3.5" style="171" customWidth="1"/>
    <col min="3" max="3" width="3.875" style="171" customWidth="1"/>
    <col min="4" max="4" width="3.5" style="171" customWidth="1"/>
    <col min="5" max="5" width="3.875" style="171" customWidth="1"/>
    <col min="6" max="6" width="3.5" style="171" customWidth="1"/>
    <col min="7" max="7" width="5.625" style="171" customWidth="1"/>
    <col min="8" max="8" width="3.5" style="171" customWidth="1"/>
    <col min="9" max="9" width="5.625" style="171" customWidth="1"/>
    <col min="10" max="10" width="3.5" style="171" customWidth="1"/>
    <col min="11" max="11" width="5.625" style="171" customWidth="1"/>
    <col min="12" max="12" width="3.5" style="171" customWidth="1"/>
    <col min="13" max="13" width="4.625" style="171" customWidth="1"/>
    <col min="14" max="14" width="3.5" style="171" customWidth="1"/>
    <col min="15" max="15" width="4.625" style="171" customWidth="1"/>
    <col min="16" max="16" width="3.5" style="171" customWidth="1"/>
    <col min="17" max="17" width="4.875" style="171" customWidth="1"/>
    <col min="18" max="18" width="3.5" style="171" customWidth="1"/>
    <col min="19" max="19" width="5.375" style="171" customWidth="1"/>
    <col min="20" max="20" width="3.625" style="171" customWidth="1"/>
    <col min="21" max="21" width="5.5" style="171" customWidth="1"/>
    <col min="22" max="22" width="3.625" style="171" customWidth="1"/>
    <col min="23" max="23" width="5.5" style="171" customWidth="1"/>
    <col min="24" max="24" width="3.625" style="171" customWidth="1"/>
    <col min="25" max="25" width="9.125" style="171" customWidth="1"/>
    <col min="26" max="26" width="3.625" style="171" customWidth="1"/>
    <col min="27" max="27" width="9.125" style="171" customWidth="1"/>
    <col min="28" max="28" width="3.625" style="171" customWidth="1"/>
    <col min="29" max="29" width="9.125" style="171" customWidth="1"/>
    <col min="30" max="30" width="3.625" style="171" customWidth="1"/>
    <col min="31" max="31" width="8.75" style="171" customWidth="1"/>
    <col min="32" max="32" width="3.625" style="171" customWidth="1"/>
    <col min="33" max="33" width="4.375" style="171" customWidth="1"/>
    <col min="34" max="34" width="3.625" style="171" customWidth="1"/>
    <col min="35" max="35" width="7.5" style="171" customWidth="1"/>
    <col min="36" max="36" width="3.625" style="171" customWidth="1"/>
    <col min="37" max="37" width="6.625" style="171" customWidth="1"/>
    <col min="38" max="38" width="3.625" style="171" customWidth="1"/>
    <col min="39" max="39" width="5.375" style="171" customWidth="1"/>
    <col min="40" max="40" width="3.625" style="171" customWidth="1"/>
    <col min="41" max="41" width="6.375" style="171" customWidth="1"/>
    <col min="42" max="42" width="3.625" style="171" customWidth="1"/>
    <col min="43" max="43" width="7" style="171" customWidth="1"/>
    <col min="44" max="44" width="3.625" style="171" customWidth="1"/>
    <col min="45" max="45" width="7.5" style="171" customWidth="1"/>
    <col min="46" max="46" width="3.625" style="171" customWidth="1"/>
    <col min="47" max="16384" width="11" style="171"/>
  </cols>
  <sheetData>
    <row r="1" spans="1:46" x14ac:dyDescent="0.25">
      <c r="A1" s="172" t="s">
        <v>104</v>
      </c>
      <c r="B1" s="173" t="s">
        <v>58</v>
      </c>
      <c r="C1" s="172" t="s">
        <v>74</v>
      </c>
      <c r="D1" s="173" t="s">
        <v>58</v>
      </c>
      <c r="E1" s="172" t="s">
        <v>75</v>
      </c>
      <c r="F1" s="173" t="s">
        <v>58</v>
      </c>
      <c r="G1" s="172" t="s">
        <v>112</v>
      </c>
      <c r="H1" s="173" t="s">
        <v>58</v>
      </c>
      <c r="I1" s="172" t="s">
        <v>124</v>
      </c>
      <c r="J1" s="173" t="s">
        <v>58</v>
      </c>
      <c r="K1" s="172" t="s">
        <v>121</v>
      </c>
      <c r="L1" s="173" t="s">
        <v>58</v>
      </c>
      <c r="M1" s="172" t="s">
        <v>76</v>
      </c>
      <c r="N1" s="173" t="s">
        <v>58</v>
      </c>
      <c r="O1" s="174" t="s">
        <v>125</v>
      </c>
      <c r="P1" s="173" t="s">
        <v>58</v>
      </c>
      <c r="Q1" s="175" t="s">
        <v>79</v>
      </c>
      <c r="R1" s="173" t="s">
        <v>58</v>
      </c>
      <c r="S1" s="175" t="s">
        <v>80</v>
      </c>
      <c r="T1" s="173" t="s">
        <v>58</v>
      </c>
      <c r="U1" s="175" t="s">
        <v>81</v>
      </c>
      <c r="V1" s="173" t="s">
        <v>58</v>
      </c>
      <c r="W1" s="175" t="s">
        <v>82</v>
      </c>
      <c r="X1" s="173" t="s">
        <v>58</v>
      </c>
      <c r="Y1" s="175" t="s">
        <v>83</v>
      </c>
      <c r="Z1" s="173" t="s">
        <v>58</v>
      </c>
      <c r="AA1" s="175" t="s">
        <v>84</v>
      </c>
      <c r="AB1" s="173" t="s">
        <v>58</v>
      </c>
      <c r="AC1" s="175" t="s">
        <v>85</v>
      </c>
      <c r="AD1" s="173" t="s">
        <v>58</v>
      </c>
      <c r="AE1" s="176" t="s">
        <v>115</v>
      </c>
      <c r="AF1" s="173" t="s">
        <v>58</v>
      </c>
      <c r="AG1" s="176" t="s">
        <v>116</v>
      </c>
      <c r="AH1" s="173" t="s">
        <v>58</v>
      </c>
      <c r="AI1" s="176" t="s">
        <v>117</v>
      </c>
      <c r="AJ1" s="173" t="s">
        <v>58</v>
      </c>
      <c r="AK1" s="176" t="s">
        <v>6</v>
      </c>
      <c r="AL1" s="173" t="s">
        <v>58</v>
      </c>
      <c r="AM1" s="176" t="s">
        <v>5</v>
      </c>
      <c r="AN1" s="173" t="s">
        <v>58</v>
      </c>
      <c r="AO1" s="176" t="s">
        <v>118</v>
      </c>
      <c r="AP1" s="173" t="s">
        <v>58</v>
      </c>
      <c r="AQ1" s="176" t="s">
        <v>119</v>
      </c>
      <c r="AR1" s="173" t="s">
        <v>58</v>
      </c>
      <c r="AS1" s="176" t="s">
        <v>120</v>
      </c>
      <c r="AT1" s="173" t="s">
        <v>58</v>
      </c>
    </row>
    <row r="2" spans="1:46" s="92" customFormat="1" x14ac:dyDescent="0.25">
      <c r="A2" s="177" t="s">
        <v>126</v>
      </c>
      <c r="B2" s="178">
        <v>0</v>
      </c>
      <c r="C2" s="177" t="s">
        <v>126</v>
      </c>
      <c r="D2" s="178">
        <v>0</v>
      </c>
      <c r="E2" s="177" t="s">
        <v>126</v>
      </c>
      <c r="F2" s="178">
        <v>0</v>
      </c>
      <c r="G2" s="177" t="s">
        <v>126</v>
      </c>
      <c r="H2" s="178">
        <v>0</v>
      </c>
      <c r="I2" s="177" t="s">
        <v>126</v>
      </c>
      <c r="J2" s="178">
        <v>0</v>
      </c>
      <c r="K2" s="177" t="s">
        <v>126</v>
      </c>
      <c r="L2" s="178">
        <v>0</v>
      </c>
      <c r="M2" s="177" t="s">
        <v>126</v>
      </c>
      <c r="N2" s="178">
        <v>0</v>
      </c>
      <c r="O2" s="177" t="s">
        <v>126</v>
      </c>
      <c r="P2" s="178">
        <v>0</v>
      </c>
      <c r="Q2" s="177" t="s">
        <v>126</v>
      </c>
      <c r="R2" s="178">
        <v>0</v>
      </c>
      <c r="S2" s="177" t="s">
        <v>126</v>
      </c>
      <c r="T2" s="178">
        <v>0</v>
      </c>
      <c r="U2" s="177" t="s">
        <v>126</v>
      </c>
      <c r="V2" s="178">
        <v>0</v>
      </c>
      <c r="W2" s="177" t="s">
        <v>126</v>
      </c>
      <c r="X2" s="178">
        <v>0</v>
      </c>
      <c r="Y2" s="177" t="s">
        <v>126</v>
      </c>
      <c r="Z2" s="178">
        <v>0</v>
      </c>
      <c r="AA2" s="177" t="s">
        <v>126</v>
      </c>
      <c r="AB2" s="178">
        <v>0</v>
      </c>
      <c r="AC2" s="177" t="s">
        <v>126</v>
      </c>
      <c r="AD2" s="178">
        <v>0</v>
      </c>
      <c r="AE2" s="177" t="s">
        <v>126</v>
      </c>
      <c r="AF2" s="178">
        <v>0</v>
      </c>
      <c r="AG2" s="177" t="s">
        <v>126</v>
      </c>
      <c r="AH2" s="178">
        <v>0</v>
      </c>
      <c r="AI2" s="177" t="s">
        <v>126</v>
      </c>
      <c r="AJ2" s="178">
        <v>0</v>
      </c>
      <c r="AK2" s="177" t="s">
        <v>126</v>
      </c>
      <c r="AL2" s="178">
        <v>0</v>
      </c>
      <c r="AM2" s="177" t="s">
        <v>126</v>
      </c>
      <c r="AN2" s="178">
        <v>0</v>
      </c>
      <c r="AO2" s="177" t="s">
        <v>126</v>
      </c>
      <c r="AP2" s="178">
        <v>0</v>
      </c>
      <c r="AQ2" s="177" t="s">
        <v>126</v>
      </c>
      <c r="AR2" s="178">
        <v>0</v>
      </c>
      <c r="AS2" s="177" t="s">
        <v>126</v>
      </c>
      <c r="AT2" s="178">
        <v>0</v>
      </c>
    </row>
    <row r="3" spans="1:46" s="92" customFormat="1" ht="17.25" customHeight="1" x14ac:dyDescent="0.25">
      <c r="A3" s="177" t="s">
        <v>127</v>
      </c>
      <c r="B3" s="178">
        <v>0</v>
      </c>
      <c r="C3" s="177" t="s">
        <v>127</v>
      </c>
      <c r="D3" s="178">
        <v>0</v>
      </c>
      <c r="E3" s="177" t="s">
        <v>127</v>
      </c>
      <c r="F3" s="178">
        <v>0</v>
      </c>
      <c r="G3" s="177" t="s">
        <v>127</v>
      </c>
      <c r="H3" s="178">
        <v>0</v>
      </c>
      <c r="I3" s="177" t="s">
        <v>127</v>
      </c>
      <c r="J3" s="178">
        <v>0</v>
      </c>
      <c r="K3" s="177" t="s">
        <v>127</v>
      </c>
      <c r="L3" s="178">
        <v>0</v>
      </c>
      <c r="M3" s="177" t="s">
        <v>127</v>
      </c>
      <c r="N3" s="178">
        <v>0</v>
      </c>
      <c r="O3" s="177" t="s">
        <v>127</v>
      </c>
      <c r="P3" s="178">
        <v>0</v>
      </c>
      <c r="Q3" s="177" t="s">
        <v>127</v>
      </c>
      <c r="R3" s="178">
        <v>0</v>
      </c>
      <c r="S3" s="177" t="s">
        <v>127</v>
      </c>
      <c r="T3" s="178">
        <v>0</v>
      </c>
      <c r="U3" s="177" t="s">
        <v>127</v>
      </c>
      <c r="V3" s="178">
        <v>0</v>
      </c>
      <c r="W3" s="177" t="s">
        <v>127</v>
      </c>
      <c r="X3" s="178">
        <v>0</v>
      </c>
      <c r="Y3" s="177" t="s">
        <v>127</v>
      </c>
      <c r="Z3" s="178">
        <v>0</v>
      </c>
      <c r="AA3" s="177" t="s">
        <v>127</v>
      </c>
      <c r="AB3" s="178">
        <v>0</v>
      </c>
      <c r="AC3" s="177" t="s">
        <v>127</v>
      </c>
      <c r="AD3" s="178">
        <v>0</v>
      </c>
      <c r="AE3" s="177" t="s">
        <v>127</v>
      </c>
      <c r="AF3" s="178">
        <v>0</v>
      </c>
      <c r="AG3" s="177" t="s">
        <v>127</v>
      </c>
      <c r="AH3" s="178">
        <v>0</v>
      </c>
      <c r="AI3" s="177" t="s">
        <v>127</v>
      </c>
      <c r="AJ3" s="178">
        <v>0</v>
      </c>
      <c r="AK3" s="177" t="s">
        <v>127</v>
      </c>
      <c r="AL3" s="178">
        <v>0</v>
      </c>
      <c r="AM3" s="177" t="s">
        <v>127</v>
      </c>
      <c r="AN3" s="178">
        <v>0</v>
      </c>
      <c r="AO3" s="177" t="s">
        <v>127</v>
      </c>
      <c r="AP3" s="178">
        <v>0</v>
      </c>
      <c r="AQ3" s="177" t="s">
        <v>127</v>
      </c>
      <c r="AR3" s="178">
        <v>0</v>
      </c>
      <c r="AS3" s="177" t="s">
        <v>127</v>
      </c>
      <c r="AT3" s="178">
        <v>0</v>
      </c>
    </row>
    <row r="4" spans="1:46" s="92" customFormat="1" ht="17.25" customHeight="1" x14ac:dyDescent="0.25">
      <c r="A4" s="177" t="s">
        <v>128</v>
      </c>
      <c r="B4" s="178">
        <v>0</v>
      </c>
      <c r="C4" s="177" t="s">
        <v>128</v>
      </c>
      <c r="D4" s="178">
        <v>0</v>
      </c>
      <c r="E4" s="177" t="s">
        <v>128</v>
      </c>
      <c r="F4" s="178">
        <v>0</v>
      </c>
      <c r="G4" s="177" t="s">
        <v>128</v>
      </c>
      <c r="H4" s="178">
        <v>0</v>
      </c>
      <c r="I4" s="177" t="s">
        <v>128</v>
      </c>
      <c r="J4" s="178">
        <v>0</v>
      </c>
      <c r="K4" s="177" t="s">
        <v>128</v>
      </c>
      <c r="L4" s="178">
        <v>0</v>
      </c>
      <c r="M4" s="177" t="s">
        <v>128</v>
      </c>
      <c r="N4" s="178">
        <v>0</v>
      </c>
      <c r="O4" s="177" t="s">
        <v>128</v>
      </c>
      <c r="P4" s="178">
        <v>0</v>
      </c>
      <c r="Q4" s="177" t="s">
        <v>128</v>
      </c>
      <c r="R4" s="178">
        <v>0</v>
      </c>
      <c r="S4" s="177" t="s">
        <v>128</v>
      </c>
      <c r="T4" s="178">
        <v>0</v>
      </c>
      <c r="U4" s="177" t="s">
        <v>128</v>
      </c>
      <c r="V4" s="178">
        <v>0</v>
      </c>
      <c r="W4" s="177" t="s">
        <v>128</v>
      </c>
      <c r="X4" s="178">
        <v>0</v>
      </c>
      <c r="Y4" s="177" t="s">
        <v>128</v>
      </c>
      <c r="Z4" s="178">
        <v>0</v>
      </c>
      <c r="AA4" s="177" t="s">
        <v>128</v>
      </c>
      <c r="AB4" s="178">
        <v>0</v>
      </c>
      <c r="AC4" s="177" t="s">
        <v>128</v>
      </c>
      <c r="AD4" s="178">
        <v>0</v>
      </c>
      <c r="AE4" s="177" t="s">
        <v>128</v>
      </c>
      <c r="AF4" s="178">
        <v>0</v>
      </c>
      <c r="AG4" s="177" t="s">
        <v>128</v>
      </c>
      <c r="AH4" s="178">
        <v>0</v>
      </c>
      <c r="AI4" s="177" t="s">
        <v>128</v>
      </c>
      <c r="AJ4" s="178">
        <v>0</v>
      </c>
      <c r="AK4" s="177" t="s">
        <v>128</v>
      </c>
      <c r="AL4" s="178">
        <v>0</v>
      </c>
      <c r="AM4" s="177" t="s">
        <v>128</v>
      </c>
      <c r="AN4" s="178">
        <v>0</v>
      </c>
      <c r="AO4" s="177" t="s">
        <v>128</v>
      </c>
      <c r="AP4" s="178">
        <v>0</v>
      </c>
      <c r="AQ4" s="177" t="s">
        <v>128</v>
      </c>
      <c r="AR4" s="178">
        <v>0</v>
      </c>
      <c r="AS4" s="177" t="s">
        <v>128</v>
      </c>
      <c r="AT4" s="178">
        <v>0</v>
      </c>
    </row>
    <row r="5" spans="1:46" s="92" customFormat="1" x14ac:dyDescent="0.25">
      <c r="A5" s="179">
        <v>0</v>
      </c>
      <c r="B5" s="180">
        <v>25</v>
      </c>
      <c r="C5" s="179">
        <v>0</v>
      </c>
      <c r="D5" s="180">
        <v>25</v>
      </c>
      <c r="E5" s="179">
        <v>0</v>
      </c>
      <c r="F5" s="180">
        <v>25</v>
      </c>
      <c r="G5" s="179">
        <v>0</v>
      </c>
      <c r="H5" s="180">
        <v>25</v>
      </c>
      <c r="I5" s="179">
        <v>0</v>
      </c>
      <c r="J5" s="180">
        <v>25</v>
      </c>
      <c r="K5" s="179">
        <v>0</v>
      </c>
      <c r="L5" s="180">
        <v>25</v>
      </c>
      <c r="M5" s="179">
        <v>0</v>
      </c>
      <c r="N5" s="180">
        <v>25</v>
      </c>
      <c r="O5" s="181">
        <v>0</v>
      </c>
      <c r="P5" s="180">
        <v>25</v>
      </c>
      <c r="Q5" s="181">
        <v>0</v>
      </c>
      <c r="R5" s="180">
        <v>25</v>
      </c>
      <c r="S5" s="181">
        <v>0</v>
      </c>
      <c r="T5" s="180">
        <v>25</v>
      </c>
      <c r="U5" s="181">
        <v>0</v>
      </c>
      <c r="V5" s="180">
        <v>25</v>
      </c>
      <c r="W5" s="181">
        <v>0</v>
      </c>
      <c r="X5" s="180">
        <v>25</v>
      </c>
      <c r="Y5" s="181">
        <v>0</v>
      </c>
      <c r="Z5" s="180">
        <v>25</v>
      </c>
      <c r="AA5" s="181">
        <v>0</v>
      </c>
      <c r="AB5" s="180">
        <v>25</v>
      </c>
      <c r="AC5" s="181">
        <v>0</v>
      </c>
      <c r="AD5" s="180">
        <v>25</v>
      </c>
      <c r="AE5" s="182">
        <v>0</v>
      </c>
      <c r="AF5" s="180">
        <v>1</v>
      </c>
      <c r="AG5" s="182">
        <v>0</v>
      </c>
      <c r="AH5" s="180">
        <v>1</v>
      </c>
      <c r="AI5" s="182">
        <v>0</v>
      </c>
      <c r="AJ5" s="180">
        <v>1</v>
      </c>
      <c r="AK5" s="182">
        <v>0</v>
      </c>
      <c r="AL5" s="180">
        <v>1</v>
      </c>
      <c r="AM5" s="182">
        <v>0</v>
      </c>
      <c r="AN5" s="180">
        <v>1</v>
      </c>
      <c r="AO5" s="182">
        <v>0</v>
      </c>
      <c r="AP5" s="180">
        <v>1</v>
      </c>
      <c r="AQ5" s="182">
        <v>0</v>
      </c>
      <c r="AR5" s="180">
        <v>1</v>
      </c>
      <c r="AS5" s="182">
        <v>0</v>
      </c>
      <c r="AT5" s="180">
        <v>1</v>
      </c>
    </row>
    <row r="6" spans="1:46" x14ac:dyDescent="0.25">
      <c r="A6" s="183">
        <v>67</v>
      </c>
      <c r="B6" s="184">
        <v>25</v>
      </c>
      <c r="C6" s="183">
        <v>76</v>
      </c>
      <c r="D6" s="184">
        <v>25</v>
      </c>
      <c r="E6" s="183">
        <v>98</v>
      </c>
      <c r="F6" s="184">
        <v>25</v>
      </c>
      <c r="G6" s="183">
        <v>81</v>
      </c>
      <c r="H6" s="184">
        <v>25</v>
      </c>
      <c r="I6" s="183">
        <v>93</v>
      </c>
      <c r="J6" s="184">
        <v>25</v>
      </c>
      <c r="K6" s="183">
        <v>119</v>
      </c>
      <c r="L6" s="184">
        <v>25</v>
      </c>
      <c r="M6" s="183">
        <v>186</v>
      </c>
      <c r="N6" s="184">
        <v>25</v>
      </c>
      <c r="O6" s="183">
        <v>320</v>
      </c>
      <c r="P6" s="184">
        <v>25</v>
      </c>
      <c r="Q6" s="185">
        <v>1200</v>
      </c>
      <c r="R6" s="184">
        <v>25</v>
      </c>
      <c r="S6" s="185">
        <v>3050</v>
      </c>
      <c r="T6" s="184">
        <v>25</v>
      </c>
      <c r="U6" s="185">
        <v>7100</v>
      </c>
      <c r="V6" s="184">
        <v>25</v>
      </c>
      <c r="W6" s="185">
        <v>10000</v>
      </c>
      <c r="X6" s="184">
        <v>25</v>
      </c>
      <c r="Y6" s="185">
        <v>5250</v>
      </c>
      <c r="Z6" s="184">
        <v>25</v>
      </c>
      <c r="AA6" s="185">
        <v>10500</v>
      </c>
      <c r="AB6" s="184">
        <v>25</v>
      </c>
      <c r="AC6" s="185">
        <v>15300</v>
      </c>
      <c r="AD6" s="184">
        <v>25</v>
      </c>
      <c r="AE6" s="186">
        <v>260</v>
      </c>
      <c r="AF6" s="184">
        <v>2</v>
      </c>
      <c r="AG6" s="186">
        <v>580</v>
      </c>
      <c r="AH6" s="184">
        <v>2</v>
      </c>
      <c r="AI6" s="186">
        <v>90</v>
      </c>
      <c r="AJ6" s="184">
        <v>2</v>
      </c>
      <c r="AK6" s="186">
        <v>100</v>
      </c>
      <c r="AL6" s="184">
        <v>2</v>
      </c>
      <c r="AM6" s="186">
        <v>400</v>
      </c>
      <c r="AN6" s="184">
        <v>2</v>
      </c>
      <c r="AO6" s="186">
        <v>700</v>
      </c>
      <c r="AP6" s="184">
        <v>2</v>
      </c>
      <c r="AQ6" s="186">
        <v>700</v>
      </c>
      <c r="AR6" s="184">
        <v>2</v>
      </c>
      <c r="AS6" s="186">
        <v>600</v>
      </c>
      <c r="AT6" s="184">
        <v>2</v>
      </c>
    </row>
    <row r="7" spans="1:46" x14ac:dyDescent="0.25">
      <c r="A7" s="183">
        <v>68</v>
      </c>
      <c r="B7" s="184">
        <v>24</v>
      </c>
      <c r="C7" s="183">
        <v>77</v>
      </c>
      <c r="D7" s="184">
        <v>24</v>
      </c>
      <c r="E7" s="183">
        <v>99</v>
      </c>
      <c r="F7" s="184">
        <v>24</v>
      </c>
      <c r="G7" s="183">
        <v>82</v>
      </c>
      <c r="H7" s="184">
        <v>24</v>
      </c>
      <c r="I7" s="183">
        <v>94</v>
      </c>
      <c r="J7" s="184">
        <v>24</v>
      </c>
      <c r="K7" s="183">
        <v>120</v>
      </c>
      <c r="L7" s="184">
        <v>24</v>
      </c>
      <c r="M7" s="183">
        <v>187</v>
      </c>
      <c r="N7" s="184">
        <v>24</v>
      </c>
      <c r="O7" s="183">
        <v>323</v>
      </c>
      <c r="P7" s="184">
        <v>24</v>
      </c>
      <c r="Q7" s="185">
        <v>1201</v>
      </c>
      <c r="R7" s="184">
        <v>24</v>
      </c>
      <c r="S7" s="185">
        <v>3051</v>
      </c>
      <c r="T7" s="184">
        <v>24</v>
      </c>
      <c r="U7" s="185">
        <v>7101</v>
      </c>
      <c r="V7" s="184">
        <v>24</v>
      </c>
      <c r="W7" s="185">
        <v>10001</v>
      </c>
      <c r="X7" s="184">
        <v>24</v>
      </c>
      <c r="Y7" s="185">
        <v>5251</v>
      </c>
      <c r="Z7" s="184">
        <v>24</v>
      </c>
      <c r="AA7" s="185">
        <v>10501</v>
      </c>
      <c r="AB7" s="184">
        <v>24</v>
      </c>
      <c r="AC7" s="185">
        <v>15301</v>
      </c>
      <c r="AD7" s="184">
        <v>24</v>
      </c>
      <c r="AE7" s="186"/>
      <c r="AF7" s="184"/>
      <c r="AG7" s="186"/>
      <c r="AH7" s="184"/>
      <c r="AI7" s="186"/>
      <c r="AJ7" s="184"/>
      <c r="AK7" s="186"/>
      <c r="AL7" s="184"/>
      <c r="AM7" s="186"/>
      <c r="AN7" s="184"/>
      <c r="AO7" s="186"/>
      <c r="AP7" s="184"/>
      <c r="AQ7" s="186"/>
      <c r="AR7" s="184"/>
      <c r="AS7" s="186"/>
      <c r="AT7" s="184"/>
    </row>
    <row r="8" spans="1:46" x14ac:dyDescent="0.25">
      <c r="A8" s="183">
        <v>69</v>
      </c>
      <c r="B8" s="184">
        <v>24</v>
      </c>
      <c r="C8" s="183">
        <v>78</v>
      </c>
      <c r="D8" s="184">
        <v>24</v>
      </c>
      <c r="E8" s="183">
        <v>100</v>
      </c>
      <c r="F8" s="184">
        <v>24</v>
      </c>
      <c r="G8" s="183">
        <v>84</v>
      </c>
      <c r="H8" s="184">
        <v>24</v>
      </c>
      <c r="I8" s="183">
        <v>96</v>
      </c>
      <c r="J8" s="184">
        <v>24</v>
      </c>
      <c r="K8" s="183">
        <v>123</v>
      </c>
      <c r="L8" s="184">
        <v>24</v>
      </c>
      <c r="M8" s="183">
        <v>190</v>
      </c>
      <c r="N8" s="184">
        <v>24</v>
      </c>
      <c r="O8" s="183">
        <v>326</v>
      </c>
      <c r="P8" s="184">
        <v>24</v>
      </c>
      <c r="Q8" s="185">
        <v>1220</v>
      </c>
      <c r="R8" s="184">
        <v>24</v>
      </c>
      <c r="S8" s="185">
        <v>3090</v>
      </c>
      <c r="T8" s="184">
        <v>24</v>
      </c>
      <c r="U8" s="185">
        <v>7200</v>
      </c>
      <c r="V8" s="184">
        <v>24</v>
      </c>
      <c r="W8" s="185">
        <v>10300</v>
      </c>
      <c r="X8" s="184">
        <v>24</v>
      </c>
      <c r="Y8" s="185">
        <v>5350</v>
      </c>
      <c r="Z8" s="184">
        <v>24</v>
      </c>
      <c r="AA8" s="185">
        <v>11100</v>
      </c>
      <c r="AB8" s="184">
        <v>24</v>
      </c>
      <c r="AC8" s="185">
        <v>16000</v>
      </c>
      <c r="AD8" s="184">
        <v>24</v>
      </c>
      <c r="AE8" s="186">
        <v>270</v>
      </c>
      <c r="AF8" s="184">
        <v>3</v>
      </c>
      <c r="AG8" s="186">
        <v>600</v>
      </c>
      <c r="AH8" s="184">
        <v>3</v>
      </c>
      <c r="AI8" s="186"/>
      <c r="AJ8" s="184">
        <v>3</v>
      </c>
      <c r="AK8" s="186"/>
      <c r="AL8" s="184">
        <v>3</v>
      </c>
      <c r="AM8" s="186">
        <v>420</v>
      </c>
      <c r="AN8" s="184">
        <v>3</v>
      </c>
      <c r="AO8" s="186">
        <v>800</v>
      </c>
      <c r="AP8" s="184">
        <v>3</v>
      </c>
      <c r="AQ8" s="186">
        <v>800</v>
      </c>
      <c r="AR8" s="184">
        <v>3</v>
      </c>
      <c r="AS8" s="186">
        <v>700</v>
      </c>
      <c r="AT8" s="184">
        <v>3</v>
      </c>
    </row>
    <row r="9" spans="1:46" x14ac:dyDescent="0.25">
      <c r="A9" s="183"/>
      <c r="B9" s="184">
        <v>23</v>
      </c>
      <c r="C9" s="183">
        <v>79</v>
      </c>
      <c r="D9" s="184">
        <v>23</v>
      </c>
      <c r="E9" s="183">
        <v>101</v>
      </c>
      <c r="F9" s="184">
        <v>23</v>
      </c>
      <c r="G9" s="183">
        <v>85</v>
      </c>
      <c r="H9" s="184">
        <v>23</v>
      </c>
      <c r="I9" s="183">
        <v>97</v>
      </c>
      <c r="J9" s="184">
        <v>23</v>
      </c>
      <c r="K9" s="183">
        <v>124</v>
      </c>
      <c r="L9" s="184">
        <v>23</v>
      </c>
      <c r="M9" s="183">
        <v>191</v>
      </c>
      <c r="N9" s="184">
        <v>23</v>
      </c>
      <c r="O9" s="183">
        <v>329</v>
      </c>
      <c r="P9" s="184">
        <v>23</v>
      </c>
      <c r="Q9" s="185">
        <v>1221</v>
      </c>
      <c r="R9" s="184">
        <v>23</v>
      </c>
      <c r="S9" s="185">
        <v>3091</v>
      </c>
      <c r="T9" s="184">
        <v>23</v>
      </c>
      <c r="U9" s="185">
        <v>7201</v>
      </c>
      <c r="V9" s="184">
        <v>23</v>
      </c>
      <c r="W9" s="185">
        <v>10301</v>
      </c>
      <c r="X9" s="184">
        <v>23</v>
      </c>
      <c r="Y9" s="185">
        <v>5351</v>
      </c>
      <c r="Z9" s="184">
        <v>23</v>
      </c>
      <c r="AA9" s="185">
        <v>11101</v>
      </c>
      <c r="AB9" s="184">
        <v>23</v>
      </c>
      <c r="AC9" s="185">
        <v>16001</v>
      </c>
      <c r="AD9" s="184">
        <v>23</v>
      </c>
      <c r="AE9" s="186"/>
      <c r="AF9" s="184"/>
      <c r="AG9" s="186"/>
      <c r="AH9" s="184"/>
      <c r="AI9" s="186"/>
      <c r="AJ9" s="184"/>
      <c r="AK9" s="186"/>
      <c r="AL9" s="184"/>
      <c r="AM9" s="186"/>
      <c r="AN9" s="184"/>
      <c r="AO9" s="186"/>
      <c r="AP9" s="184"/>
      <c r="AQ9" s="186"/>
      <c r="AR9" s="184"/>
      <c r="AS9" s="186"/>
      <c r="AT9" s="184"/>
    </row>
    <row r="10" spans="1:46" x14ac:dyDescent="0.25">
      <c r="A10" s="183">
        <v>70</v>
      </c>
      <c r="B10" s="184">
        <v>23</v>
      </c>
      <c r="C10" s="183">
        <v>80</v>
      </c>
      <c r="D10" s="184">
        <v>23</v>
      </c>
      <c r="E10" s="183">
        <v>102</v>
      </c>
      <c r="F10" s="184">
        <v>23</v>
      </c>
      <c r="G10" s="183">
        <v>87</v>
      </c>
      <c r="H10" s="184">
        <v>23</v>
      </c>
      <c r="I10" s="183">
        <v>99</v>
      </c>
      <c r="J10" s="184">
        <v>23</v>
      </c>
      <c r="K10" s="183">
        <v>127</v>
      </c>
      <c r="L10" s="184">
        <v>23</v>
      </c>
      <c r="M10" s="183">
        <v>194</v>
      </c>
      <c r="N10" s="184">
        <v>23</v>
      </c>
      <c r="O10" s="183">
        <v>332</v>
      </c>
      <c r="P10" s="184">
        <v>23</v>
      </c>
      <c r="Q10" s="185">
        <v>1240</v>
      </c>
      <c r="R10" s="184">
        <v>23</v>
      </c>
      <c r="S10" s="185">
        <v>3130</v>
      </c>
      <c r="T10" s="184">
        <v>23</v>
      </c>
      <c r="U10" s="185">
        <v>7300</v>
      </c>
      <c r="V10" s="184">
        <v>23</v>
      </c>
      <c r="W10" s="185">
        <v>11000</v>
      </c>
      <c r="X10" s="184">
        <v>23</v>
      </c>
      <c r="Y10" s="185">
        <v>5450</v>
      </c>
      <c r="Z10" s="184">
        <v>23</v>
      </c>
      <c r="AA10" s="185">
        <v>11300</v>
      </c>
      <c r="AB10" s="184">
        <v>23</v>
      </c>
      <c r="AC10" s="185">
        <v>16300</v>
      </c>
      <c r="AD10" s="184">
        <v>23</v>
      </c>
      <c r="AE10" s="186">
        <v>280</v>
      </c>
      <c r="AF10" s="184">
        <v>4</v>
      </c>
      <c r="AG10" s="186">
        <v>620</v>
      </c>
      <c r="AH10" s="184">
        <v>4</v>
      </c>
      <c r="AI10" s="186"/>
      <c r="AJ10" s="184">
        <v>4</v>
      </c>
      <c r="AK10" s="186"/>
      <c r="AL10" s="184">
        <v>4</v>
      </c>
      <c r="AM10" s="186">
        <v>440</v>
      </c>
      <c r="AN10" s="184">
        <v>4</v>
      </c>
      <c r="AO10" s="186">
        <v>900</v>
      </c>
      <c r="AP10" s="184">
        <v>4</v>
      </c>
      <c r="AQ10" s="186">
        <v>900</v>
      </c>
      <c r="AR10" s="184">
        <v>4</v>
      </c>
      <c r="AS10" s="186">
        <v>800</v>
      </c>
      <c r="AT10" s="184">
        <v>4</v>
      </c>
    </row>
    <row r="11" spans="1:46" x14ac:dyDescent="0.25">
      <c r="A11" s="183"/>
      <c r="B11" s="184">
        <v>22</v>
      </c>
      <c r="C11" s="183">
        <v>81</v>
      </c>
      <c r="D11" s="184">
        <v>22</v>
      </c>
      <c r="E11" s="183">
        <v>103</v>
      </c>
      <c r="F11" s="184">
        <v>22</v>
      </c>
      <c r="G11" s="183">
        <v>88</v>
      </c>
      <c r="H11" s="184">
        <v>22</v>
      </c>
      <c r="I11" s="183">
        <v>100</v>
      </c>
      <c r="J11" s="184">
        <v>22</v>
      </c>
      <c r="K11" s="183">
        <v>128</v>
      </c>
      <c r="L11" s="184">
        <v>22</v>
      </c>
      <c r="M11" s="183">
        <v>195</v>
      </c>
      <c r="N11" s="184">
        <v>22</v>
      </c>
      <c r="O11" s="183">
        <v>335</v>
      </c>
      <c r="P11" s="184">
        <v>22</v>
      </c>
      <c r="Q11" s="185">
        <v>1241</v>
      </c>
      <c r="R11" s="184">
        <v>22</v>
      </c>
      <c r="S11" s="185">
        <v>3131</v>
      </c>
      <c r="T11" s="184">
        <v>22</v>
      </c>
      <c r="U11" s="185">
        <v>7301</v>
      </c>
      <c r="V11" s="184">
        <v>22</v>
      </c>
      <c r="W11" s="185">
        <v>11001</v>
      </c>
      <c r="X11" s="184">
        <v>22</v>
      </c>
      <c r="Y11" s="185">
        <v>5451</v>
      </c>
      <c r="Z11" s="184">
        <v>22</v>
      </c>
      <c r="AA11" s="185">
        <v>11301</v>
      </c>
      <c r="AB11" s="184">
        <v>22</v>
      </c>
      <c r="AC11" s="185">
        <v>16301</v>
      </c>
      <c r="AD11" s="184">
        <v>22</v>
      </c>
      <c r="AE11" s="186"/>
      <c r="AF11" s="184"/>
      <c r="AG11" s="186"/>
      <c r="AH11" s="184"/>
      <c r="AI11" s="186"/>
      <c r="AJ11" s="184"/>
      <c r="AK11" s="186"/>
      <c r="AL11" s="184"/>
      <c r="AM11" s="186"/>
      <c r="AN11" s="184"/>
      <c r="AO11" s="186"/>
      <c r="AP11" s="184"/>
      <c r="AQ11" s="186"/>
      <c r="AR11" s="184"/>
      <c r="AS11" s="186"/>
      <c r="AT11" s="184"/>
    </row>
    <row r="12" spans="1:46" x14ac:dyDescent="0.25">
      <c r="A12" s="183">
        <v>71</v>
      </c>
      <c r="B12" s="184">
        <v>22</v>
      </c>
      <c r="C12" s="183"/>
      <c r="D12" s="184">
        <v>22</v>
      </c>
      <c r="E12" s="183">
        <v>104</v>
      </c>
      <c r="F12" s="184">
        <v>22</v>
      </c>
      <c r="G12" s="183">
        <v>90</v>
      </c>
      <c r="H12" s="184">
        <v>22</v>
      </c>
      <c r="I12" s="183">
        <v>102</v>
      </c>
      <c r="J12" s="184">
        <v>22</v>
      </c>
      <c r="K12" s="183">
        <v>131</v>
      </c>
      <c r="L12" s="184">
        <v>22</v>
      </c>
      <c r="M12" s="183">
        <v>198</v>
      </c>
      <c r="N12" s="184">
        <v>22</v>
      </c>
      <c r="O12" s="183">
        <v>338</v>
      </c>
      <c r="P12" s="184">
        <v>22</v>
      </c>
      <c r="Q12" s="185">
        <v>1260</v>
      </c>
      <c r="R12" s="184">
        <v>22</v>
      </c>
      <c r="S12" s="185">
        <v>3170</v>
      </c>
      <c r="T12" s="184">
        <v>22</v>
      </c>
      <c r="U12" s="185">
        <v>7400</v>
      </c>
      <c r="V12" s="184">
        <v>22</v>
      </c>
      <c r="W12" s="185">
        <v>10300</v>
      </c>
      <c r="X12" s="184">
        <v>22</v>
      </c>
      <c r="Y12" s="185">
        <v>5550</v>
      </c>
      <c r="Z12" s="184">
        <v>22</v>
      </c>
      <c r="AA12" s="185">
        <v>11500</v>
      </c>
      <c r="AB12" s="184">
        <v>22</v>
      </c>
      <c r="AC12" s="185">
        <v>17000</v>
      </c>
      <c r="AD12" s="184">
        <v>22</v>
      </c>
      <c r="AE12" s="186">
        <v>290</v>
      </c>
      <c r="AF12" s="184">
        <v>5</v>
      </c>
      <c r="AG12" s="186">
        <v>640</v>
      </c>
      <c r="AH12" s="184">
        <v>5</v>
      </c>
      <c r="AI12" s="186">
        <v>100</v>
      </c>
      <c r="AJ12" s="184">
        <v>5</v>
      </c>
      <c r="AK12" s="186">
        <v>120</v>
      </c>
      <c r="AL12" s="184">
        <v>5</v>
      </c>
      <c r="AM12" s="186">
        <v>460</v>
      </c>
      <c r="AN12" s="184">
        <v>5</v>
      </c>
      <c r="AO12" s="186">
        <v>1000</v>
      </c>
      <c r="AP12" s="184">
        <v>5</v>
      </c>
      <c r="AQ12" s="186">
        <v>1000</v>
      </c>
      <c r="AR12" s="184">
        <v>5</v>
      </c>
      <c r="AS12" s="186">
        <v>900</v>
      </c>
      <c r="AT12" s="184">
        <v>5</v>
      </c>
    </row>
    <row r="13" spans="1:46" x14ac:dyDescent="0.25">
      <c r="A13" s="183"/>
      <c r="B13" s="184">
        <v>21</v>
      </c>
      <c r="C13" s="183">
        <v>82</v>
      </c>
      <c r="D13" s="184">
        <v>21</v>
      </c>
      <c r="E13" s="183">
        <v>105</v>
      </c>
      <c r="F13" s="184">
        <v>21</v>
      </c>
      <c r="G13" s="183">
        <v>91</v>
      </c>
      <c r="H13" s="184">
        <v>21</v>
      </c>
      <c r="I13" s="183">
        <v>103</v>
      </c>
      <c r="J13" s="184">
        <v>21</v>
      </c>
      <c r="K13" s="183">
        <v>132</v>
      </c>
      <c r="L13" s="184">
        <v>21</v>
      </c>
      <c r="M13" s="183">
        <v>199</v>
      </c>
      <c r="N13" s="184">
        <v>21</v>
      </c>
      <c r="O13" s="183">
        <v>341</v>
      </c>
      <c r="P13" s="184">
        <v>21</v>
      </c>
      <c r="Q13" s="185">
        <v>1261</v>
      </c>
      <c r="R13" s="184">
        <v>21</v>
      </c>
      <c r="S13" s="185">
        <v>3171</v>
      </c>
      <c r="T13" s="184">
        <v>21</v>
      </c>
      <c r="U13" s="185">
        <v>7401</v>
      </c>
      <c r="V13" s="184">
        <v>21</v>
      </c>
      <c r="W13" s="185">
        <v>10301</v>
      </c>
      <c r="X13" s="184">
        <v>21</v>
      </c>
      <c r="Y13" s="185">
        <v>5551</v>
      </c>
      <c r="Z13" s="184">
        <v>21</v>
      </c>
      <c r="AA13" s="185">
        <v>11501</v>
      </c>
      <c r="AB13" s="184">
        <v>21</v>
      </c>
      <c r="AC13" s="185">
        <v>17001</v>
      </c>
      <c r="AD13" s="184">
        <v>21</v>
      </c>
      <c r="AE13" s="186"/>
      <c r="AF13" s="184"/>
      <c r="AG13" s="186"/>
      <c r="AH13" s="184"/>
      <c r="AI13" s="186"/>
      <c r="AJ13" s="184"/>
      <c r="AK13" s="186"/>
      <c r="AL13" s="184"/>
      <c r="AM13" s="186"/>
      <c r="AN13" s="184"/>
      <c r="AO13" s="186"/>
      <c r="AP13" s="184"/>
      <c r="AQ13" s="186"/>
      <c r="AR13" s="184"/>
      <c r="AS13" s="186"/>
      <c r="AT13" s="184"/>
    </row>
    <row r="14" spans="1:46" x14ac:dyDescent="0.25">
      <c r="A14" s="183">
        <v>72</v>
      </c>
      <c r="B14" s="184">
        <v>21</v>
      </c>
      <c r="C14" s="183"/>
      <c r="D14" s="184">
        <v>21</v>
      </c>
      <c r="E14" s="183">
        <v>106</v>
      </c>
      <c r="F14" s="184">
        <v>21</v>
      </c>
      <c r="G14" s="183">
        <v>94</v>
      </c>
      <c r="H14" s="184">
        <v>21</v>
      </c>
      <c r="I14" s="183">
        <v>105</v>
      </c>
      <c r="J14" s="184">
        <v>21</v>
      </c>
      <c r="K14" s="183">
        <v>135</v>
      </c>
      <c r="L14" s="184">
        <v>21</v>
      </c>
      <c r="M14" s="183">
        <v>201</v>
      </c>
      <c r="N14" s="184">
        <v>21</v>
      </c>
      <c r="O14" s="183">
        <v>344</v>
      </c>
      <c r="P14" s="184">
        <v>21</v>
      </c>
      <c r="Q14" s="185">
        <v>1280</v>
      </c>
      <c r="R14" s="184">
        <v>21</v>
      </c>
      <c r="S14" s="185">
        <v>3210</v>
      </c>
      <c r="T14" s="184">
        <v>21</v>
      </c>
      <c r="U14" s="185">
        <v>7500</v>
      </c>
      <c r="V14" s="184">
        <v>21</v>
      </c>
      <c r="W14" s="185">
        <v>12000</v>
      </c>
      <c r="X14" s="184">
        <v>21</v>
      </c>
      <c r="Y14" s="185">
        <v>6050</v>
      </c>
      <c r="Z14" s="184">
        <v>21</v>
      </c>
      <c r="AA14" s="185">
        <v>12100</v>
      </c>
      <c r="AB14" s="184">
        <v>21</v>
      </c>
      <c r="AC14" s="185">
        <v>17300</v>
      </c>
      <c r="AD14" s="184">
        <v>21</v>
      </c>
      <c r="AE14" s="186">
        <v>300</v>
      </c>
      <c r="AF14" s="184">
        <v>6</v>
      </c>
      <c r="AG14" s="186">
        <v>660</v>
      </c>
      <c r="AH14" s="184">
        <v>6</v>
      </c>
      <c r="AI14" s="186"/>
      <c r="AJ14" s="184">
        <v>6</v>
      </c>
      <c r="AK14" s="186"/>
      <c r="AL14" s="184">
        <v>6</v>
      </c>
      <c r="AM14" s="186">
        <v>480</v>
      </c>
      <c r="AN14" s="184">
        <v>6</v>
      </c>
      <c r="AO14" s="186">
        <v>1100</v>
      </c>
      <c r="AP14" s="184">
        <v>6</v>
      </c>
      <c r="AQ14" s="186">
        <v>1100</v>
      </c>
      <c r="AR14" s="184">
        <v>6</v>
      </c>
      <c r="AS14" s="186">
        <v>1000</v>
      </c>
      <c r="AT14" s="184">
        <v>6</v>
      </c>
    </row>
    <row r="15" spans="1:46" x14ac:dyDescent="0.25">
      <c r="A15" s="183"/>
      <c r="B15" s="184">
        <v>20</v>
      </c>
      <c r="C15" s="183">
        <v>83</v>
      </c>
      <c r="D15" s="184">
        <v>20</v>
      </c>
      <c r="E15" s="183">
        <v>107</v>
      </c>
      <c r="F15" s="184">
        <v>20</v>
      </c>
      <c r="G15" s="183">
        <v>95</v>
      </c>
      <c r="H15" s="184">
        <v>20</v>
      </c>
      <c r="I15" s="183">
        <v>106</v>
      </c>
      <c r="J15" s="184">
        <v>20</v>
      </c>
      <c r="K15" s="183">
        <v>136</v>
      </c>
      <c r="L15" s="184">
        <v>20</v>
      </c>
      <c r="M15" s="183">
        <v>202</v>
      </c>
      <c r="N15" s="184">
        <v>20</v>
      </c>
      <c r="O15" s="183">
        <v>347</v>
      </c>
      <c r="P15" s="184">
        <v>20</v>
      </c>
      <c r="Q15" s="185">
        <v>1281</v>
      </c>
      <c r="R15" s="184">
        <v>20</v>
      </c>
      <c r="S15" s="185">
        <v>3211</v>
      </c>
      <c r="T15" s="184">
        <v>20</v>
      </c>
      <c r="U15" s="185">
        <v>7501</v>
      </c>
      <c r="V15" s="184">
        <v>20</v>
      </c>
      <c r="W15" s="185">
        <v>12001</v>
      </c>
      <c r="X15" s="184">
        <v>20</v>
      </c>
      <c r="Y15" s="185">
        <v>6051</v>
      </c>
      <c r="Z15" s="184">
        <v>20</v>
      </c>
      <c r="AA15" s="185">
        <v>12101</v>
      </c>
      <c r="AB15" s="184">
        <v>20</v>
      </c>
      <c r="AC15" s="185">
        <v>17301</v>
      </c>
      <c r="AD15" s="184">
        <v>20</v>
      </c>
      <c r="AE15" s="186"/>
      <c r="AF15" s="184"/>
      <c r="AG15" s="186"/>
      <c r="AH15" s="184"/>
      <c r="AI15" s="186"/>
      <c r="AJ15" s="184"/>
      <c r="AK15" s="186"/>
      <c r="AL15" s="184"/>
      <c r="AM15" s="186"/>
      <c r="AN15" s="184"/>
      <c r="AO15" s="186"/>
      <c r="AP15" s="184"/>
      <c r="AQ15" s="186"/>
      <c r="AR15" s="184"/>
      <c r="AS15" s="186"/>
      <c r="AT15" s="184"/>
    </row>
    <row r="16" spans="1:46" x14ac:dyDescent="0.25">
      <c r="A16" s="183">
        <v>73</v>
      </c>
      <c r="B16" s="184">
        <v>20</v>
      </c>
      <c r="C16" s="183"/>
      <c r="D16" s="184">
        <v>20</v>
      </c>
      <c r="E16" s="183">
        <v>108</v>
      </c>
      <c r="F16" s="184">
        <v>20</v>
      </c>
      <c r="G16" s="183">
        <v>98</v>
      </c>
      <c r="H16" s="184">
        <v>20</v>
      </c>
      <c r="I16" s="183">
        <v>108</v>
      </c>
      <c r="J16" s="184">
        <v>20</v>
      </c>
      <c r="K16" s="183">
        <v>140</v>
      </c>
      <c r="L16" s="184">
        <v>20</v>
      </c>
      <c r="M16" s="183">
        <v>204</v>
      </c>
      <c r="N16" s="184">
        <v>20</v>
      </c>
      <c r="O16" s="183">
        <v>350</v>
      </c>
      <c r="P16" s="184">
        <v>20</v>
      </c>
      <c r="Q16" s="185">
        <v>1300</v>
      </c>
      <c r="R16" s="184">
        <v>20</v>
      </c>
      <c r="S16" s="185">
        <v>3240</v>
      </c>
      <c r="T16" s="184">
        <v>20</v>
      </c>
      <c r="U16" s="185">
        <v>8000</v>
      </c>
      <c r="V16" s="184">
        <v>20</v>
      </c>
      <c r="W16" s="185">
        <v>12150</v>
      </c>
      <c r="X16" s="184">
        <v>20</v>
      </c>
      <c r="Y16" s="185">
        <v>6150</v>
      </c>
      <c r="Z16" s="184">
        <v>20</v>
      </c>
      <c r="AA16" s="185">
        <v>12300</v>
      </c>
      <c r="AB16" s="184">
        <v>20</v>
      </c>
      <c r="AC16" s="185">
        <v>18000</v>
      </c>
      <c r="AD16" s="184">
        <v>20</v>
      </c>
      <c r="AE16" s="186">
        <v>310</v>
      </c>
      <c r="AF16" s="184">
        <v>7</v>
      </c>
      <c r="AG16" s="186">
        <v>680</v>
      </c>
      <c r="AH16" s="184">
        <v>7</v>
      </c>
      <c r="AI16" s="186">
        <v>110</v>
      </c>
      <c r="AJ16" s="184">
        <v>7</v>
      </c>
      <c r="AK16" s="186">
        <v>140</v>
      </c>
      <c r="AL16" s="184">
        <v>7</v>
      </c>
      <c r="AM16" s="186">
        <v>500</v>
      </c>
      <c r="AN16" s="184">
        <v>7</v>
      </c>
      <c r="AO16" s="186">
        <v>1200</v>
      </c>
      <c r="AP16" s="184">
        <v>7</v>
      </c>
      <c r="AQ16" s="186">
        <v>1200</v>
      </c>
      <c r="AR16" s="184">
        <v>7</v>
      </c>
      <c r="AS16" s="186">
        <v>1100</v>
      </c>
      <c r="AT16" s="184">
        <v>7</v>
      </c>
    </row>
    <row r="17" spans="1:46" x14ac:dyDescent="0.25">
      <c r="A17" s="183"/>
      <c r="B17" s="184">
        <v>19</v>
      </c>
      <c r="C17" s="183">
        <v>84</v>
      </c>
      <c r="D17" s="184">
        <v>19</v>
      </c>
      <c r="E17" s="183">
        <v>109</v>
      </c>
      <c r="F17" s="184">
        <v>19</v>
      </c>
      <c r="G17" s="183">
        <v>99</v>
      </c>
      <c r="H17" s="184">
        <v>19</v>
      </c>
      <c r="I17" s="183">
        <v>109</v>
      </c>
      <c r="J17" s="184">
        <v>19</v>
      </c>
      <c r="K17" s="183">
        <v>141</v>
      </c>
      <c r="L17" s="184">
        <v>19</v>
      </c>
      <c r="M17" s="183">
        <v>205</v>
      </c>
      <c r="N17" s="184">
        <v>19</v>
      </c>
      <c r="O17" s="183">
        <v>353</v>
      </c>
      <c r="P17" s="184">
        <v>19</v>
      </c>
      <c r="Q17" s="185">
        <v>1301</v>
      </c>
      <c r="R17" s="184">
        <v>19</v>
      </c>
      <c r="S17" s="185">
        <v>3241</v>
      </c>
      <c r="T17" s="184">
        <v>19</v>
      </c>
      <c r="U17" s="185">
        <v>8001</v>
      </c>
      <c r="V17" s="184">
        <v>19</v>
      </c>
      <c r="W17" s="185">
        <v>12151</v>
      </c>
      <c r="X17" s="184">
        <v>19</v>
      </c>
      <c r="Y17" s="185">
        <v>6151</v>
      </c>
      <c r="Z17" s="184">
        <v>19</v>
      </c>
      <c r="AA17" s="185">
        <v>12301</v>
      </c>
      <c r="AB17" s="184">
        <v>19</v>
      </c>
      <c r="AC17" s="185">
        <v>18001</v>
      </c>
      <c r="AD17" s="184">
        <v>19</v>
      </c>
      <c r="AE17" s="186"/>
      <c r="AF17" s="184"/>
      <c r="AG17" s="186"/>
      <c r="AH17" s="184"/>
      <c r="AI17" s="186"/>
      <c r="AJ17" s="184"/>
      <c r="AK17" s="186"/>
      <c r="AL17" s="184"/>
      <c r="AM17" s="186"/>
      <c r="AN17" s="184"/>
      <c r="AO17" s="186"/>
      <c r="AP17" s="184"/>
      <c r="AQ17" s="186"/>
      <c r="AR17" s="184"/>
      <c r="AS17" s="186"/>
      <c r="AT17" s="184"/>
    </row>
    <row r="18" spans="1:46" x14ac:dyDescent="0.25">
      <c r="A18" s="183">
        <v>74</v>
      </c>
      <c r="B18" s="184">
        <v>19</v>
      </c>
      <c r="C18" s="183"/>
      <c r="D18" s="184">
        <v>19</v>
      </c>
      <c r="E18" s="183">
        <v>110</v>
      </c>
      <c r="F18" s="184">
        <v>19</v>
      </c>
      <c r="G18" s="183">
        <v>102</v>
      </c>
      <c r="H18" s="184">
        <v>19</v>
      </c>
      <c r="I18" s="183">
        <v>111</v>
      </c>
      <c r="J18" s="184">
        <v>19</v>
      </c>
      <c r="K18" s="183">
        <v>145</v>
      </c>
      <c r="L18" s="184">
        <v>19</v>
      </c>
      <c r="M18" s="183">
        <v>207</v>
      </c>
      <c r="N18" s="184">
        <v>19</v>
      </c>
      <c r="O18" s="183">
        <v>356</v>
      </c>
      <c r="P18" s="184">
        <v>19</v>
      </c>
      <c r="Q18" s="185">
        <v>1330</v>
      </c>
      <c r="R18" s="184">
        <v>19</v>
      </c>
      <c r="S18" s="185">
        <v>3270</v>
      </c>
      <c r="T18" s="184">
        <v>19</v>
      </c>
      <c r="U18" s="185">
        <v>8100</v>
      </c>
      <c r="V18" s="184">
        <v>19</v>
      </c>
      <c r="W18" s="185">
        <v>12300</v>
      </c>
      <c r="X18" s="184">
        <v>19</v>
      </c>
      <c r="Y18" s="185">
        <v>6250</v>
      </c>
      <c r="Z18" s="184">
        <v>19</v>
      </c>
      <c r="AA18" s="185">
        <v>12550</v>
      </c>
      <c r="AB18" s="184">
        <v>19</v>
      </c>
      <c r="AC18" s="185">
        <v>18300</v>
      </c>
      <c r="AD18" s="184">
        <v>19</v>
      </c>
      <c r="AE18" s="186">
        <v>320</v>
      </c>
      <c r="AF18" s="184">
        <v>8</v>
      </c>
      <c r="AG18" s="186">
        <v>700</v>
      </c>
      <c r="AH18" s="184">
        <v>8</v>
      </c>
      <c r="AI18" s="186"/>
      <c r="AJ18" s="184">
        <v>8</v>
      </c>
      <c r="AK18" s="186"/>
      <c r="AL18" s="184">
        <v>8</v>
      </c>
      <c r="AM18" s="186">
        <v>520</v>
      </c>
      <c r="AN18" s="184">
        <v>8</v>
      </c>
      <c r="AO18" s="186">
        <v>1300</v>
      </c>
      <c r="AP18" s="184">
        <v>8</v>
      </c>
      <c r="AQ18" s="186">
        <v>1300</v>
      </c>
      <c r="AR18" s="184">
        <v>8</v>
      </c>
      <c r="AS18" s="186">
        <v>1200</v>
      </c>
      <c r="AT18" s="184">
        <v>8</v>
      </c>
    </row>
    <row r="19" spans="1:46" x14ac:dyDescent="0.25">
      <c r="A19" s="183"/>
      <c r="B19" s="184">
        <v>18</v>
      </c>
      <c r="C19" s="183">
        <v>85</v>
      </c>
      <c r="D19" s="184">
        <v>18</v>
      </c>
      <c r="E19" s="183">
        <v>111</v>
      </c>
      <c r="F19" s="184">
        <v>18</v>
      </c>
      <c r="G19" s="183">
        <v>103</v>
      </c>
      <c r="H19" s="184">
        <v>18</v>
      </c>
      <c r="I19" s="183">
        <v>112</v>
      </c>
      <c r="J19" s="184">
        <v>18</v>
      </c>
      <c r="K19" s="183">
        <v>146</v>
      </c>
      <c r="L19" s="184">
        <v>18</v>
      </c>
      <c r="M19" s="183">
        <v>208</v>
      </c>
      <c r="N19" s="184">
        <v>18</v>
      </c>
      <c r="O19" s="183">
        <v>359</v>
      </c>
      <c r="P19" s="184">
        <v>18</v>
      </c>
      <c r="Q19" s="185">
        <v>1331</v>
      </c>
      <c r="R19" s="184">
        <v>18</v>
      </c>
      <c r="S19" s="185">
        <v>3271</v>
      </c>
      <c r="T19" s="184">
        <v>18</v>
      </c>
      <c r="U19" s="185">
        <v>8101</v>
      </c>
      <c r="V19" s="184">
        <v>18</v>
      </c>
      <c r="W19" s="185">
        <v>12301</v>
      </c>
      <c r="X19" s="184">
        <v>18</v>
      </c>
      <c r="Y19" s="185">
        <v>6251</v>
      </c>
      <c r="Z19" s="184">
        <v>18</v>
      </c>
      <c r="AA19" s="185">
        <v>12551</v>
      </c>
      <c r="AB19" s="184">
        <v>18</v>
      </c>
      <c r="AC19" s="185">
        <v>18301</v>
      </c>
      <c r="AD19" s="184">
        <v>18</v>
      </c>
      <c r="AE19" s="186"/>
      <c r="AF19" s="184"/>
      <c r="AG19" s="186"/>
      <c r="AH19" s="184"/>
      <c r="AI19" s="186"/>
      <c r="AJ19" s="184"/>
      <c r="AK19" s="186"/>
      <c r="AL19" s="184"/>
      <c r="AM19" s="186"/>
      <c r="AN19" s="184"/>
      <c r="AO19" s="186"/>
      <c r="AP19" s="184"/>
      <c r="AQ19" s="186"/>
      <c r="AR19" s="184"/>
      <c r="AS19" s="186"/>
      <c r="AT19" s="184"/>
    </row>
    <row r="20" spans="1:46" x14ac:dyDescent="0.25">
      <c r="A20" s="183">
        <v>75</v>
      </c>
      <c r="B20" s="184">
        <v>18</v>
      </c>
      <c r="C20" s="183">
        <v>86</v>
      </c>
      <c r="D20" s="184">
        <v>18</v>
      </c>
      <c r="E20" s="183">
        <v>112</v>
      </c>
      <c r="F20" s="184">
        <v>18</v>
      </c>
      <c r="G20" s="183">
        <v>106</v>
      </c>
      <c r="H20" s="184">
        <v>18</v>
      </c>
      <c r="I20" s="183">
        <v>114</v>
      </c>
      <c r="J20" s="184">
        <v>18</v>
      </c>
      <c r="K20" s="183">
        <v>150</v>
      </c>
      <c r="L20" s="184">
        <v>18</v>
      </c>
      <c r="M20" s="183">
        <v>210</v>
      </c>
      <c r="N20" s="184">
        <v>18</v>
      </c>
      <c r="O20" s="183">
        <v>362</v>
      </c>
      <c r="P20" s="184">
        <v>18</v>
      </c>
      <c r="Q20" s="185">
        <v>1360</v>
      </c>
      <c r="R20" s="184">
        <v>18</v>
      </c>
      <c r="S20" s="185">
        <v>3300</v>
      </c>
      <c r="T20" s="184">
        <v>18</v>
      </c>
      <c r="U20" s="185">
        <v>8200</v>
      </c>
      <c r="V20" s="184">
        <v>18</v>
      </c>
      <c r="W20" s="185">
        <v>12450</v>
      </c>
      <c r="X20" s="184">
        <v>18</v>
      </c>
      <c r="Y20" s="185">
        <v>6400</v>
      </c>
      <c r="Z20" s="184">
        <v>18</v>
      </c>
      <c r="AA20" s="185">
        <v>13200</v>
      </c>
      <c r="AB20" s="184">
        <v>18</v>
      </c>
      <c r="AC20" s="185">
        <v>19000</v>
      </c>
      <c r="AD20" s="184">
        <v>18</v>
      </c>
      <c r="AE20" s="186">
        <v>330</v>
      </c>
      <c r="AF20" s="184">
        <v>9</v>
      </c>
      <c r="AG20" s="186">
        <v>720</v>
      </c>
      <c r="AH20" s="184">
        <v>9</v>
      </c>
      <c r="AI20" s="186">
        <v>115</v>
      </c>
      <c r="AJ20" s="184">
        <v>9</v>
      </c>
      <c r="AK20" s="186">
        <v>160</v>
      </c>
      <c r="AL20" s="184">
        <v>9</v>
      </c>
      <c r="AM20" s="186">
        <v>540</v>
      </c>
      <c r="AN20" s="184">
        <v>9</v>
      </c>
      <c r="AO20" s="186">
        <v>1400</v>
      </c>
      <c r="AP20" s="184">
        <v>9</v>
      </c>
      <c r="AQ20" s="186">
        <v>1400</v>
      </c>
      <c r="AR20" s="184">
        <v>9</v>
      </c>
      <c r="AS20" s="186">
        <v>1300</v>
      </c>
      <c r="AT20" s="184">
        <v>9</v>
      </c>
    </row>
    <row r="21" spans="1:46" x14ac:dyDescent="0.25">
      <c r="A21" s="183"/>
      <c r="B21" s="184">
        <v>17</v>
      </c>
      <c r="C21" s="183">
        <v>87</v>
      </c>
      <c r="D21" s="184">
        <v>17</v>
      </c>
      <c r="E21" s="183">
        <v>113</v>
      </c>
      <c r="F21" s="184">
        <v>17</v>
      </c>
      <c r="G21" s="183">
        <v>107</v>
      </c>
      <c r="H21" s="184">
        <v>17</v>
      </c>
      <c r="I21" s="183">
        <v>115</v>
      </c>
      <c r="J21" s="184">
        <v>17</v>
      </c>
      <c r="K21" s="183">
        <v>151</v>
      </c>
      <c r="L21" s="184">
        <v>17</v>
      </c>
      <c r="M21" s="183">
        <v>211</v>
      </c>
      <c r="N21" s="184">
        <v>17</v>
      </c>
      <c r="O21" s="183">
        <v>365</v>
      </c>
      <c r="P21" s="184">
        <v>17</v>
      </c>
      <c r="Q21" s="185">
        <v>1361</v>
      </c>
      <c r="R21" s="184">
        <v>17</v>
      </c>
      <c r="S21" s="185">
        <v>3301</v>
      </c>
      <c r="T21" s="184">
        <v>17</v>
      </c>
      <c r="U21" s="185">
        <v>8201</v>
      </c>
      <c r="V21" s="184">
        <v>17</v>
      </c>
      <c r="W21" s="185">
        <v>12451</v>
      </c>
      <c r="X21" s="184">
        <v>17</v>
      </c>
      <c r="Y21" s="185">
        <v>6401</v>
      </c>
      <c r="Z21" s="184">
        <v>17</v>
      </c>
      <c r="AA21" s="185">
        <v>13201</v>
      </c>
      <c r="AB21" s="184">
        <v>17</v>
      </c>
      <c r="AC21" s="185">
        <v>19001</v>
      </c>
      <c r="AD21" s="184">
        <v>17</v>
      </c>
      <c r="AE21" s="186"/>
      <c r="AF21" s="184"/>
      <c r="AG21" s="186"/>
      <c r="AH21" s="184"/>
      <c r="AI21" s="186"/>
      <c r="AJ21" s="184"/>
      <c r="AK21" s="186"/>
      <c r="AL21" s="184"/>
      <c r="AM21" s="186"/>
      <c r="AN21" s="184"/>
      <c r="AO21" s="186"/>
      <c r="AP21" s="184"/>
      <c r="AQ21" s="186"/>
      <c r="AR21" s="184"/>
      <c r="AS21" s="186"/>
      <c r="AT21" s="184"/>
    </row>
    <row r="22" spans="1:46" x14ac:dyDescent="0.25">
      <c r="A22" s="183">
        <v>76</v>
      </c>
      <c r="B22" s="184">
        <v>17</v>
      </c>
      <c r="C22" s="183">
        <v>88</v>
      </c>
      <c r="D22" s="184">
        <v>17</v>
      </c>
      <c r="E22" s="183">
        <v>114</v>
      </c>
      <c r="F22" s="184">
        <v>17</v>
      </c>
      <c r="G22" s="183">
        <v>110</v>
      </c>
      <c r="H22" s="184">
        <v>17</v>
      </c>
      <c r="I22" s="183">
        <v>118</v>
      </c>
      <c r="J22" s="184">
        <v>17</v>
      </c>
      <c r="K22" s="183">
        <v>155</v>
      </c>
      <c r="L22" s="184">
        <v>17</v>
      </c>
      <c r="M22" s="183">
        <v>213</v>
      </c>
      <c r="N22" s="184">
        <v>17</v>
      </c>
      <c r="O22" s="183">
        <v>368</v>
      </c>
      <c r="P22" s="184">
        <v>17</v>
      </c>
      <c r="Q22" s="185">
        <v>1390</v>
      </c>
      <c r="R22" s="184">
        <v>17</v>
      </c>
      <c r="S22" s="185">
        <v>3350</v>
      </c>
      <c r="T22" s="184">
        <v>17</v>
      </c>
      <c r="U22" s="185">
        <v>8300</v>
      </c>
      <c r="V22" s="184">
        <v>17</v>
      </c>
      <c r="W22" s="185">
        <v>13000</v>
      </c>
      <c r="X22" s="184">
        <v>17</v>
      </c>
      <c r="Y22" s="185">
        <v>6550</v>
      </c>
      <c r="Z22" s="184">
        <v>17</v>
      </c>
      <c r="AA22" s="185">
        <v>13450</v>
      </c>
      <c r="AB22" s="184">
        <v>17</v>
      </c>
      <c r="AC22" s="185">
        <v>19300</v>
      </c>
      <c r="AD22" s="184">
        <v>17</v>
      </c>
      <c r="AE22" s="186">
        <v>340</v>
      </c>
      <c r="AF22" s="184">
        <v>10</v>
      </c>
      <c r="AG22" s="186">
        <v>740</v>
      </c>
      <c r="AH22" s="184">
        <v>10</v>
      </c>
      <c r="AI22" s="186"/>
      <c r="AJ22" s="184">
        <v>10</v>
      </c>
      <c r="AK22" s="186"/>
      <c r="AL22" s="184">
        <v>10</v>
      </c>
      <c r="AM22" s="186">
        <v>560</v>
      </c>
      <c r="AN22" s="184">
        <v>10</v>
      </c>
      <c r="AO22" s="186">
        <v>1500</v>
      </c>
      <c r="AP22" s="184">
        <v>10</v>
      </c>
      <c r="AQ22" s="186">
        <v>1500</v>
      </c>
      <c r="AR22" s="184">
        <v>10</v>
      </c>
      <c r="AS22" s="186">
        <v>1400</v>
      </c>
      <c r="AT22" s="184">
        <v>10</v>
      </c>
    </row>
    <row r="23" spans="1:46" x14ac:dyDescent="0.25">
      <c r="A23" s="183">
        <v>77</v>
      </c>
      <c r="B23" s="184">
        <v>16</v>
      </c>
      <c r="C23" s="183">
        <v>89</v>
      </c>
      <c r="D23" s="184">
        <v>16</v>
      </c>
      <c r="E23" s="183">
        <v>115</v>
      </c>
      <c r="F23" s="184">
        <v>16</v>
      </c>
      <c r="G23" s="183">
        <v>111</v>
      </c>
      <c r="H23" s="184">
        <v>16</v>
      </c>
      <c r="I23" s="183">
        <v>119</v>
      </c>
      <c r="J23" s="184">
        <v>16</v>
      </c>
      <c r="K23" s="183">
        <v>156</v>
      </c>
      <c r="L23" s="184">
        <v>16</v>
      </c>
      <c r="M23" s="183">
        <v>214</v>
      </c>
      <c r="N23" s="184">
        <v>16</v>
      </c>
      <c r="O23" s="183">
        <v>371</v>
      </c>
      <c r="P23" s="184">
        <v>16</v>
      </c>
      <c r="Q23" s="185">
        <v>1391</v>
      </c>
      <c r="R23" s="184">
        <v>16</v>
      </c>
      <c r="S23" s="185">
        <v>3351</v>
      </c>
      <c r="T23" s="184">
        <v>16</v>
      </c>
      <c r="U23" s="185">
        <v>8301</v>
      </c>
      <c r="V23" s="184">
        <v>16</v>
      </c>
      <c r="W23" s="185">
        <v>13001</v>
      </c>
      <c r="X23" s="184">
        <v>16</v>
      </c>
      <c r="Y23" s="185">
        <v>6551</v>
      </c>
      <c r="Z23" s="184">
        <v>16</v>
      </c>
      <c r="AA23" s="185">
        <v>13451</v>
      </c>
      <c r="AB23" s="184">
        <v>16</v>
      </c>
      <c r="AC23" s="185">
        <v>19301</v>
      </c>
      <c r="AD23" s="184">
        <v>16</v>
      </c>
      <c r="AE23" s="186"/>
      <c r="AF23" s="184"/>
      <c r="AG23" s="186"/>
      <c r="AH23" s="184"/>
      <c r="AI23" s="186"/>
      <c r="AJ23" s="184"/>
      <c r="AK23" s="186"/>
      <c r="AL23" s="184"/>
      <c r="AM23" s="186"/>
      <c r="AN23" s="184"/>
      <c r="AO23" s="186"/>
      <c r="AP23" s="184"/>
      <c r="AQ23" s="186"/>
      <c r="AR23" s="184"/>
      <c r="AS23" s="186"/>
      <c r="AT23" s="184"/>
    </row>
    <row r="24" spans="1:46" x14ac:dyDescent="0.25">
      <c r="A24" s="183">
        <v>78</v>
      </c>
      <c r="B24" s="184">
        <v>16</v>
      </c>
      <c r="C24" s="183">
        <v>91</v>
      </c>
      <c r="D24" s="184">
        <v>16</v>
      </c>
      <c r="E24" s="183">
        <v>116</v>
      </c>
      <c r="F24" s="184">
        <v>16</v>
      </c>
      <c r="G24" s="183">
        <v>114</v>
      </c>
      <c r="H24" s="184">
        <v>16</v>
      </c>
      <c r="I24" s="183">
        <v>122</v>
      </c>
      <c r="J24" s="184">
        <v>16</v>
      </c>
      <c r="K24" s="183">
        <v>160</v>
      </c>
      <c r="L24" s="184">
        <v>16</v>
      </c>
      <c r="M24" s="183">
        <v>216</v>
      </c>
      <c r="N24" s="184">
        <v>16</v>
      </c>
      <c r="O24" s="183">
        <v>374</v>
      </c>
      <c r="P24" s="184">
        <v>16</v>
      </c>
      <c r="Q24" s="185">
        <v>1420</v>
      </c>
      <c r="R24" s="184">
        <v>16</v>
      </c>
      <c r="S24" s="185">
        <v>3400</v>
      </c>
      <c r="T24" s="184">
        <v>16</v>
      </c>
      <c r="U24" s="185">
        <v>8400</v>
      </c>
      <c r="V24" s="184">
        <v>16</v>
      </c>
      <c r="W24" s="185">
        <v>13150</v>
      </c>
      <c r="X24" s="184">
        <v>16</v>
      </c>
      <c r="Y24" s="185">
        <v>7050</v>
      </c>
      <c r="Z24" s="184">
        <v>16</v>
      </c>
      <c r="AA24" s="185">
        <v>14100</v>
      </c>
      <c r="AB24" s="184">
        <v>16</v>
      </c>
      <c r="AC24" s="185">
        <v>20000</v>
      </c>
      <c r="AD24" s="184">
        <v>16</v>
      </c>
      <c r="AE24" s="186">
        <v>350</v>
      </c>
      <c r="AF24" s="184">
        <v>11</v>
      </c>
      <c r="AG24" s="186">
        <v>760</v>
      </c>
      <c r="AH24" s="184">
        <v>11</v>
      </c>
      <c r="AI24" s="186">
        <v>120</v>
      </c>
      <c r="AJ24" s="184">
        <v>11</v>
      </c>
      <c r="AK24" s="186">
        <v>175</v>
      </c>
      <c r="AL24" s="184">
        <v>11</v>
      </c>
      <c r="AM24" s="186">
        <v>580</v>
      </c>
      <c r="AN24" s="184">
        <v>11</v>
      </c>
      <c r="AO24" s="186">
        <v>1600</v>
      </c>
      <c r="AP24" s="184">
        <v>11</v>
      </c>
      <c r="AQ24" s="186">
        <v>1600</v>
      </c>
      <c r="AR24" s="184">
        <v>11</v>
      </c>
      <c r="AS24" s="186">
        <v>1500</v>
      </c>
      <c r="AT24" s="184">
        <v>11</v>
      </c>
    </row>
    <row r="25" spans="1:46" x14ac:dyDescent="0.25">
      <c r="A25" s="183">
        <v>79</v>
      </c>
      <c r="B25" s="184">
        <v>15</v>
      </c>
      <c r="C25" s="183">
        <v>92</v>
      </c>
      <c r="D25" s="184">
        <v>15</v>
      </c>
      <c r="E25" s="183">
        <v>117</v>
      </c>
      <c r="F25" s="184">
        <v>15</v>
      </c>
      <c r="G25" s="183">
        <v>115</v>
      </c>
      <c r="H25" s="184">
        <v>15</v>
      </c>
      <c r="I25" s="183">
        <v>123</v>
      </c>
      <c r="J25" s="184">
        <v>15</v>
      </c>
      <c r="K25" s="183">
        <v>161</v>
      </c>
      <c r="L25" s="184">
        <v>15</v>
      </c>
      <c r="M25" s="183">
        <v>217</v>
      </c>
      <c r="N25" s="184">
        <v>15</v>
      </c>
      <c r="O25" s="183">
        <v>377</v>
      </c>
      <c r="P25" s="184">
        <v>15</v>
      </c>
      <c r="Q25" s="185">
        <v>1421</v>
      </c>
      <c r="R25" s="184">
        <v>15</v>
      </c>
      <c r="S25" s="185">
        <v>3401</v>
      </c>
      <c r="T25" s="184">
        <v>15</v>
      </c>
      <c r="U25" s="185">
        <v>8401</v>
      </c>
      <c r="V25" s="184">
        <v>15</v>
      </c>
      <c r="W25" s="185">
        <v>13151</v>
      </c>
      <c r="X25" s="184">
        <v>15</v>
      </c>
      <c r="Y25" s="185">
        <v>7051</v>
      </c>
      <c r="Z25" s="184">
        <v>15</v>
      </c>
      <c r="AA25" s="185">
        <v>14101</v>
      </c>
      <c r="AB25" s="184">
        <v>15</v>
      </c>
      <c r="AC25" s="185">
        <v>20001</v>
      </c>
      <c r="AD25" s="184">
        <v>15</v>
      </c>
      <c r="AE25" s="186"/>
      <c r="AF25" s="184"/>
      <c r="AG25" s="186"/>
      <c r="AH25" s="184"/>
      <c r="AI25" s="186"/>
      <c r="AJ25" s="184"/>
      <c r="AK25" s="186"/>
      <c r="AL25" s="184"/>
      <c r="AM25" s="186"/>
      <c r="AN25" s="184"/>
      <c r="AO25" s="186"/>
      <c r="AP25" s="184"/>
      <c r="AQ25" s="186"/>
      <c r="AR25" s="184"/>
      <c r="AS25" s="186"/>
      <c r="AT25" s="184"/>
    </row>
    <row r="26" spans="1:46" x14ac:dyDescent="0.25">
      <c r="A26" s="183">
        <v>80</v>
      </c>
      <c r="B26" s="184">
        <v>15</v>
      </c>
      <c r="C26" s="183">
        <v>94</v>
      </c>
      <c r="D26" s="184">
        <v>15</v>
      </c>
      <c r="E26" s="183">
        <v>119</v>
      </c>
      <c r="F26" s="184">
        <v>15</v>
      </c>
      <c r="G26" s="183">
        <v>118</v>
      </c>
      <c r="H26" s="184">
        <v>15</v>
      </c>
      <c r="I26" s="183">
        <v>126</v>
      </c>
      <c r="J26" s="184">
        <v>15</v>
      </c>
      <c r="K26" s="183">
        <v>165</v>
      </c>
      <c r="L26" s="184">
        <v>15</v>
      </c>
      <c r="M26" s="183">
        <v>219</v>
      </c>
      <c r="N26" s="184">
        <v>15</v>
      </c>
      <c r="O26" s="183">
        <v>380</v>
      </c>
      <c r="P26" s="184">
        <v>15</v>
      </c>
      <c r="Q26" s="185">
        <v>1450</v>
      </c>
      <c r="R26" s="184">
        <v>15</v>
      </c>
      <c r="S26" s="185">
        <v>3450</v>
      </c>
      <c r="T26" s="184">
        <v>15</v>
      </c>
      <c r="U26" s="185">
        <v>8500</v>
      </c>
      <c r="V26" s="184">
        <v>15</v>
      </c>
      <c r="W26" s="185">
        <v>13300</v>
      </c>
      <c r="X26" s="184">
        <v>15</v>
      </c>
      <c r="Y26" s="185">
        <v>7150</v>
      </c>
      <c r="Z26" s="184">
        <v>15</v>
      </c>
      <c r="AA26" s="185">
        <v>14350</v>
      </c>
      <c r="AB26" s="184">
        <v>15</v>
      </c>
      <c r="AC26" s="185">
        <v>20300</v>
      </c>
      <c r="AD26" s="184">
        <v>15</v>
      </c>
      <c r="AE26" s="186">
        <v>360</v>
      </c>
      <c r="AF26" s="184">
        <v>12</v>
      </c>
      <c r="AG26" s="186">
        <v>780</v>
      </c>
      <c r="AH26" s="184">
        <v>12</v>
      </c>
      <c r="AI26" s="186"/>
      <c r="AJ26" s="184">
        <v>12</v>
      </c>
      <c r="AK26" s="186"/>
      <c r="AL26" s="184">
        <v>12</v>
      </c>
      <c r="AM26" s="186">
        <v>600</v>
      </c>
      <c r="AN26" s="184">
        <v>12</v>
      </c>
      <c r="AO26" s="186">
        <v>1700</v>
      </c>
      <c r="AP26" s="184">
        <v>12</v>
      </c>
      <c r="AQ26" s="186">
        <v>1700</v>
      </c>
      <c r="AR26" s="184">
        <v>12</v>
      </c>
      <c r="AS26" s="186">
        <v>1600</v>
      </c>
      <c r="AT26" s="184">
        <v>12</v>
      </c>
    </row>
    <row r="27" spans="1:46" x14ac:dyDescent="0.25">
      <c r="A27" s="183">
        <v>81</v>
      </c>
      <c r="B27" s="184">
        <v>14</v>
      </c>
      <c r="C27" s="183">
        <v>95</v>
      </c>
      <c r="D27" s="184">
        <v>14</v>
      </c>
      <c r="E27" s="183">
        <v>120</v>
      </c>
      <c r="F27" s="184">
        <v>14</v>
      </c>
      <c r="G27" s="183">
        <v>119</v>
      </c>
      <c r="H27" s="184">
        <v>14</v>
      </c>
      <c r="I27" s="183">
        <v>127</v>
      </c>
      <c r="J27" s="184">
        <v>14</v>
      </c>
      <c r="K27" s="183">
        <v>166</v>
      </c>
      <c r="L27" s="184">
        <v>14</v>
      </c>
      <c r="M27" s="183">
        <v>220</v>
      </c>
      <c r="N27" s="184">
        <v>14</v>
      </c>
      <c r="O27" s="183">
        <v>383</v>
      </c>
      <c r="P27" s="184">
        <v>14</v>
      </c>
      <c r="Q27" s="185">
        <v>1451</v>
      </c>
      <c r="R27" s="184">
        <v>14</v>
      </c>
      <c r="S27" s="185">
        <v>3451</v>
      </c>
      <c r="T27" s="184">
        <v>14</v>
      </c>
      <c r="U27" s="185">
        <v>8501</v>
      </c>
      <c r="V27" s="184">
        <v>14</v>
      </c>
      <c r="W27" s="185">
        <v>13301</v>
      </c>
      <c r="X27" s="184">
        <v>14</v>
      </c>
      <c r="Y27" s="185">
        <v>7151</v>
      </c>
      <c r="Z27" s="184">
        <v>14</v>
      </c>
      <c r="AA27" s="185">
        <v>14351</v>
      </c>
      <c r="AB27" s="184">
        <v>14</v>
      </c>
      <c r="AC27" s="185">
        <v>20301</v>
      </c>
      <c r="AD27" s="184">
        <v>14</v>
      </c>
      <c r="AE27" s="186"/>
      <c r="AF27" s="184"/>
      <c r="AG27" s="186"/>
      <c r="AH27" s="184"/>
      <c r="AI27" s="186"/>
      <c r="AJ27" s="184"/>
      <c r="AK27" s="186"/>
      <c r="AL27" s="184"/>
      <c r="AM27" s="186"/>
      <c r="AN27" s="184"/>
      <c r="AO27" s="186"/>
      <c r="AP27" s="184"/>
      <c r="AQ27" s="186"/>
      <c r="AR27" s="184"/>
      <c r="AS27" s="186"/>
      <c r="AT27" s="184"/>
    </row>
    <row r="28" spans="1:46" x14ac:dyDescent="0.25">
      <c r="A28" s="183">
        <v>82</v>
      </c>
      <c r="B28" s="184">
        <v>14</v>
      </c>
      <c r="C28" s="183">
        <v>97</v>
      </c>
      <c r="D28" s="184">
        <v>14</v>
      </c>
      <c r="E28" s="183">
        <v>122</v>
      </c>
      <c r="F28" s="184">
        <v>14</v>
      </c>
      <c r="G28" s="187">
        <v>122</v>
      </c>
      <c r="H28" s="184">
        <v>14</v>
      </c>
      <c r="I28" s="183">
        <v>130</v>
      </c>
      <c r="J28" s="184">
        <v>14</v>
      </c>
      <c r="K28" s="183">
        <v>170</v>
      </c>
      <c r="L28" s="184">
        <v>14</v>
      </c>
      <c r="M28" s="183">
        <v>221</v>
      </c>
      <c r="N28" s="184">
        <v>14</v>
      </c>
      <c r="O28" s="183">
        <v>386</v>
      </c>
      <c r="P28" s="184">
        <v>14</v>
      </c>
      <c r="Q28" s="185">
        <v>1480</v>
      </c>
      <c r="R28" s="184">
        <v>14</v>
      </c>
      <c r="S28" s="185">
        <v>3500</v>
      </c>
      <c r="T28" s="184">
        <v>14</v>
      </c>
      <c r="U28" s="185">
        <v>9000</v>
      </c>
      <c r="V28" s="184">
        <v>14</v>
      </c>
      <c r="W28" s="185">
        <v>13450</v>
      </c>
      <c r="X28" s="184">
        <v>14</v>
      </c>
      <c r="Y28" s="185">
        <v>7300</v>
      </c>
      <c r="Z28" s="184">
        <v>14</v>
      </c>
      <c r="AA28" s="185">
        <v>15000</v>
      </c>
      <c r="AB28" s="184">
        <v>14</v>
      </c>
      <c r="AC28" s="185">
        <v>21000</v>
      </c>
      <c r="AD28" s="184">
        <v>14</v>
      </c>
      <c r="AE28" s="186">
        <v>370</v>
      </c>
      <c r="AF28" s="184">
        <v>13</v>
      </c>
      <c r="AG28" s="186">
        <v>800</v>
      </c>
      <c r="AH28" s="184">
        <v>13</v>
      </c>
      <c r="AI28" s="186">
        <v>125</v>
      </c>
      <c r="AJ28" s="184">
        <v>13</v>
      </c>
      <c r="AK28" s="186">
        <v>190</v>
      </c>
      <c r="AL28" s="184">
        <v>13</v>
      </c>
      <c r="AM28" s="186">
        <v>625</v>
      </c>
      <c r="AN28" s="184">
        <v>13</v>
      </c>
      <c r="AO28" s="186">
        <v>1800</v>
      </c>
      <c r="AP28" s="184">
        <v>13</v>
      </c>
      <c r="AQ28" s="186">
        <v>1800</v>
      </c>
      <c r="AR28" s="184">
        <v>13</v>
      </c>
      <c r="AS28" s="186">
        <v>1700</v>
      </c>
      <c r="AT28" s="184">
        <v>13</v>
      </c>
    </row>
    <row r="29" spans="1:46" x14ac:dyDescent="0.25">
      <c r="A29" s="183">
        <v>83</v>
      </c>
      <c r="B29" s="184">
        <v>13</v>
      </c>
      <c r="C29" s="183">
        <v>98</v>
      </c>
      <c r="D29" s="184">
        <v>13</v>
      </c>
      <c r="E29" s="183">
        <v>123</v>
      </c>
      <c r="F29" s="184">
        <v>13</v>
      </c>
      <c r="G29" s="187">
        <v>123</v>
      </c>
      <c r="H29" s="184">
        <v>13</v>
      </c>
      <c r="I29" s="183">
        <v>131</v>
      </c>
      <c r="J29" s="184">
        <v>13</v>
      </c>
      <c r="K29" s="183">
        <v>171</v>
      </c>
      <c r="L29" s="184">
        <v>13</v>
      </c>
      <c r="M29" s="183">
        <v>222</v>
      </c>
      <c r="N29" s="184">
        <v>13</v>
      </c>
      <c r="O29" s="183">
        <v>389</v>
      </c>
      <c r="P29" s="184">
        <v>13</v>
      </c>
      <c r="Q29" s="185">
        <v>1481</v>
      </c>
      <c r="R29" s="184">
        <v>13</v>
      </c>
      <c r="S29" s="185">
        <v>3501</v>
      </c>
      <c r="T29" s="184">
        <v>13</v>
      </c>
      <c r="U29" s="185">
        <v>9001</v>
      </c>
      <c r="V29" s="184">
        <v>13</v>
      </c>
      <c r="W29" s="185">
        <v>13451</v>
      </c>
      <c r="X29" s="184">
        <v>13</v>
      </c>
      <c r="Y29" s="185">
        <v>7301</v>
      </c>
      <c r="Z29" s="184">
        <v>13</v>
      </c>
      <c r="AA29" s="185">
        <v>15001</v>
      </c>
      <c r="AB29" s="184">
        <v>13</v>
      </c>
      <c r="AC29" s="185">
        <v>21001</v>
      </c>
      <c r="AD29" s="184">
        <v>13</v>
      </c>
      <c r="AE29" s="186"/>
      <c r="AF29" s="184"/>
      <c r="AG29" s="186"/>
      <c r="AH29" s="184"/>
      <c r="AI29" s="186"/>
      <c r="AJ29" s="184"/>
      <c r="AK29" s="186"/>
      <c r="AL29" s="184"/>
      <c r="AM29" s="186"/>
      <c r="AN29" s="184"/>
      <c r="AO29" s="186"/>
      <c r="AP29" s="184"/>
      <c r="AQ29" s="186"/>
      <c r="AR29" s="184"/>
      <c r="AS29" s="186"/>
      <c r="AT29" s="184"/>
    </row>
    <row r="30" spans="1:46" x14ac:dyDescent="0.25">
      <c r="A30" s="183">
        <v>84</v>
      </c>
      <c r="B30" s="184">
        <v>13</v>
      </c>
      <c r="C30" s="183">
        <v>100</v>
      </c>
      <c r="D30" s="184">
        <v>13</v>
      </c>
      <c r="E30" s="183">
        <v>125</v>
      </c>
      <c r="F30" s="184">
        <v>13</v>
      </c>
      <c r="G30" s="183">
        <v>126</v>
      </c>
      <c r="H30" s="184">
        <v>13</v>
      </c>
      <c r="I30" s="183">
        <v>134</v>
      </c>
      <c r="J30" s="184">
        <v>13</v>
      </c>
      <c r="K30" s="183">
        <v>175</v>
      </c>
      <c r="L30" s="184">
        <v>13</v>
      </c>
      <c r="M30" s="183">
        <v>224</v>
      </c>
      <c r="N30" s="184">
        <v>13</v>
      </c>
      <c r="O30" s="183">
        <v>392</v>
      </c>
      <c r="P30" s="184">
        <v>13</v>
      </c>
      <c r="Q30" s="185">
        <v>1520</v>
      </c>
      <c r="R30" s="184">
        <v>13</v>
      </c>
      <c r="S30" s="185">
        <v>3550</v>
      </c>
      <c r="T30" s="184">
        <v>13</v>
      </c>
      <c r="U30" s="185">
        <v>9100</v>
      </c>
      <c r="V30" s="184">
        <v>13</v>
      </c>
      <c r="W30" s="185">
        <v>14000</v>
      </c>
      <c r="X30" s="184">
        <v>13</v>
      </c>
      <c r="Y30" s="185">
        <v>7450</v>
      </c>
      <c r="Z30" s="184">
        <v>13</v>
      </c>
      <c r="AA30" s="185">
        <v>15250</v>
      </c>
      <c r="AB30" s="184">
        <v>13</v>
      </c>
      <c r="AC30" s="185">
        <v>21300</v>
      </c>
      <c r="AD30" s="184">
        <v>13</v>
      </c>
      <c r="AE30" s="186">
        <v>380</v>
      </c>
      <c r="AF30" s="184">
        <v>14</v>
      </c>
      <c r="AG30" s="186">
        <v>820</v>
      </c>
      <c r="AH30" s="184">
        <v>14</v>
      </c>
      <c r="AI30" s="186"/>
      <c r="AJ30" s="184">
        <v>14</v>
      </c>
      <c r="AK30" s="186"/>
      <c r="AL30" s="184">
        <v>14</v>
      </c>
      <c r="AM30" s="186">
        <v>650</v>
      </c>
      <c r="AN30" s="184">
        <v>14</v>
      </c>
      <c r="AO30" s="186">
        <v>1900</v>
      </c>
      <c r="AP30" s="184">
        <v>14</v>
      </c>
      <c r="AQ30" s="186">
        <v>1900</v>
      </c>
      <c r="AR30" s="184">
        <v>14</v>
      </c>
      <c r="AS30" s="186">
        <v>1800</v>
      </c>
      <c r="AT30" s="184">
        <v>14</v>
      </c>
    </row>
    <row r="31" spans="1:46" x14ac:dyDescent="0.25">
      <c r="A31" s="183">
        <v>85</v>
      </c>
      <c r="B31" s="184">
        <v>12</v>
      </c>
      <c r="C31" s="183">
        <v>101</v>
      </c>
      <c r="D31" s="184">
        <v>12</v>
      </c>
      <c r="E31" s="183">
        <v>126</v>
      </c>
      <c r="F31" s="184">
        <v>12</v>
      </c>
      <c r="G31" s="183">
        <v>127</v>
      </c>
      <c r="H31" s="184">
        <v>12</v>
      </c>
      <c r="I31" s="183">
        <v>135</v>
      </c>
      <c r="J31" s="184">
        <v>12</v>
      </c>
      <c r="K31" s="183">
        <v>176</v>
      </c>
      <c r="L31" s="184">
        <v>12</v>
      </c>
      <c r="M31" s="183">
        <v>225</v>
      </c>
      <c r="N31" s="184">
        <v>12</v>
      </c>
      <c r="O31" s="183">
        <v>395</v>
      </c>
      <c r="P31" s="184">
        <v>12</v>
      </c>
      <c r="Q31" s="185">
        <v>1521</v>
      </c>
      <c r="R31" s="184">
        <v>12</v>
      </c>
      <c r="S31" s="185">
        <v>3551</v>
      </c>
      <c r="T31" s="184">
        <v>12</v>
      </c>
      <c r="U31" s="185">
        <v>9101</v>
      </c>
      <c r="V31" s="184">
        <v>12</v>
      </c>
      <c r="W31" s="185">
        <v>14001</v>
      </c>
      <c r="X31" s="184">
        <v>12</v>
      </c>
      <c r="Y31" s="185">
        <v>7451</v>
      </c>
      <c r="Z31" s="184">
        <v>12</v>
      </c>
      <c r="AA31" s="185">
        <v>15251</v>
      </c>
      <c r="AB31" s="184">
        <v>12</v>
      </c>
      <c r="AC31" s="185">
        <v>21301</v>
      </c>
      <c r="AD31" s="184">
        <v>12</v>
      </c>
      <c r="AE31" s="186"/>
      <c r="AF31" s="184"/>
      <c r="AG31" s="186"/>
      <c r="AH31" s="184"/>
      <c r="AI31" s="186"/>
      <c r="AJ31" s="184"/>
      <c r="AK31" s="186"/>
      <c r="AL31" s="184"/>
      <c r="AM31" s="186"/>
      <c r="AN31" s="184"/>
      <c r="AO31" s="186"/>
      <c r="AP31" s="184"/>
      <c r="AQ31" s="186"/>
      <c r="AR31" s="184"/>
      <c r="AS31" s="186"/>
      <c r="AT31" s="184"/>
    </row>
    <row r="32" spans="1:46" x14ac:dyDescent="0.25">
      <c r="A32" s="183">
        <v>86</v>
      </c>
      <c r="B32" s="184">
        <v>12</v>
      </c>
      <c r="C32" s="183">
        <v>103</v>
      </c>
      <c r="D32" s="184">
        <v>12</v>
      </c>
      <c r="E32" s="183">
        <v>128</v>
      </c>
      <c r="F32" s="184">
        <v>12</v>
      </c>
      <c r="G32" s="183">
        <v>130</v>
      </c>
      <c r="H32" s="184">
        <v>12</v>
      </c>
      <c r="I32" s="183">
        <v>138</v>
      </c>
      <c r="J32" s="184">
        <v>12</v>
      </c>
      <c r="K32" s="183">
        <v>180</v>
      </c>
      <c r="L32" s="184">
        <v>12</v>
      </c>
      <c r="M32" s="183">
        <v>227</v>
      </c>
      <c r="N32" s="184">
        <v>12</v>
      </c>
      <c r="O32" s="183">
        <v>398</v>
      </c>
      <c r="P32" s="184">
        <v>12</v>
      </c>
      <c r="Q32" s="185">
        <v>1560</v>
      </c>
      <c r="R32" s="184">
        <v>12</v>
      </c>
      <c r="S32" s="185">
        <v>4000</v>
      </c>
      <c r="T32" s="184">
        <v>12</v>
      </c>
      <c r="U32" s="185">
        <v>9200</v>
      </c>
      <c r="V32" s="184">
        <v>12</v>
      </c>
      <c r="W32" s="185">
        <v>14150</v>
      </c>
      <c r="X32" s="184">
        <v>12</v>
      </c>
      <c r="Y32" s="185">
        <v>7550</v>
      </c>
      <c r="Z32" s="184">
        <v>12</v>
      </c>
      <c r="AA32" s="185">
        <v>15500</v>
      </c>
      <c r="AB32" s="184">
        <v>12</v>
      </c>
      <c r="AC32" s="185">
        <v>22000</v>
      </c>
      <c r="AD32" s="184">
        <v>12</v>
      </c>
      <c r="AE32" s="186">
        <v>395</v>
      </c>
      <c r="AF32" s="184">
        <v>15</v>
      </c>
      <c r="AG32" s="186">
        <v>840</v>
      </c>
      <c r="AH32" s="184">
        <v>15</v>
      </c>
      <c r="AI32" s="186">
        <v>130</v>
      </c>
      <c r="AJ32" s="184">
        <v>15</v>
      </c>
      <c r="AK32" s="186">
        <v>205</v>
      </c>
      <c r="AL32" s="184">
        <v>15</v>
      </c>
      <c r="AM32" s="186">
        <v>675</v>
      </c>
      <c r="AN32" s="184">
        <v>15</v>
      </c>
      <c r="AO32" s="186">
        <v>2000</v>
      </c>
      <c r="AP32" s="184">
        <v>15</v>
      </c>
      <c r="AQ32" s="186">
        <v>2000</v>
      </c>
      <c r="AR32" s="184">
        <v>15</v>
      </c>
      <c r="AS32" s="186">
        <v>1900</v>
      </c>
      <c r="AT32" s="184">
        <v>15</v>
      </c>
    </row>
    <row r="33" spans="1:46" x14ac:dyDescent="0.25">
      <c r="A33" s="183">
        <v>87</v>
      </c>
      <c r="B33" s="184">
        <v>11</v>
      </c>
      <c r="C33" s="183">
        <v>104</v>
      </c>
      <c r="D33" s="184">
        <v>11</v>
      </c>
      <c r="E33" s="183">
        <v>129</v>
      </c>
      <c r="F33" s="184">
        <v>11</v>
      </c>
      <c r="G33" s="183">
        <v>131</v>
      </c>
      <c r="H33" s="184">
        <v>11</v>
      </c>
      <c r="I33" s="183">
        <v>139</v>
      </c>
      <c r="J33" s="184">
        <v>11</v>
      </c>
      <c r="K33" s="183">
        <v>181</v>
      </c>
      <c r="L33" s="184">
        <v>11</v>
      </c>
      <c r="M33" s="183">
        <v>228</v>
      </c>
      <c r="N33" s="184">
        <v>11</v>
      </c>
      <c r="O33" s="183">
        <v>401</v>
      </c>
      <c r="P33" s="184">
        <v>11</v>
      </c>
      <c r="Q33" s="185">
        <v>1561</v>
      </c>
      <c r="R33" s="184">
        <v>11</v>
      </c>
      <c r="S33" s="185">
        <v>4001</v>
      </c>
      <c r="T33" s="184">
        <v>11</v>
      </c>
      <c r="U33" s="185">
        <v>9201</v>
      </c>
      <c r="V33" s="184">
        <v>11</v>
      </c>
      <c r="W33" s="185">
        <v>14151</v>
      </c>
      <c r="X33" s="184">
        <v>11</v>
      </c>
      <c r="Y33" s="185">
        <v>7551</v>
      </c>
      <c r="Z33" s="184">
        <v>11</v>
      </c>
      <c r="AA33" s="185">
        <v>15501</v>
      </c>
      <c r="AB33" s="184">
        <v>11</v>
      </c>
      <c r="AC33" s="185">
        <v>22001</v>
      </c>
      <c r="AD33" s="184">
        <v>11</v>
      </c>
      <c r="AE33" s="186"/>
      <c r="AF33" s="184"/>
      <c r="AG33" s="186"/>
      <c r="AH33" s="184"/>
      <c r="AI33" s="186"/>
      <c r="AJ33" s="184"/>
      <c r="AK33" s="186"/>
      <c r="AL33" s="184"/>
      <c r="AM33" s="186"/>
      <c r="AN33" s="184"/>
      <c r="AO33" s="186"/>
      <c r="AP33" s="184"/>
      <c r="AQ33" s="186"/>
      <c r="AR33" s="184"/>
      <c r="AS33" s="186"/>
      <c r="AT33" s="184"/>
    </row>
    <row r="34" spans="1:46" x14ac:dyDescent="0.25">
      <c r="A34" s="183">
        <v>89</v>
      </c>
      <c r="B34" s="184">
        <v>11</v>
      </c>
      <c r="C34" s="183">
        <v>106</v>
      </c>
      <c r="D34" s="184">
        <v>11</v>
      </c>
      <c r="E34" s="183">
        <v>131</v>
      </c>
      <c r="F34" s="184">
        <v>11</v>
      </c>
      <c r="G34" s="183">
        <v>134</v>
      </c>
      <c r="H34" s="184">
        <v>11</v>
      </c>
      <c r="I34" s="183">
        <v>142</v>
      </c>
      <c r="J34" s="184">
        <v>11</v>
      </c>
      <c r="K34" s="183">
        <v>185</v>
      </c>
      <c r="L34" s="184">
        <v>11</v>
      </c>
      <c r="M34" s="183">
        <v>230</v>
      </c>
      <c r="N34" s="184">
        <v>11</v>
      </c>
      <c r="O34" s="183">
        <v>404</v>
      </c>
      <c r="P34" s="184">
        <v>11</v>
      </c>
      <c r="Q34" s="185">
        <v>2000</v>
      </c>
      <c r="R34" s="184">
        <v>11</v>
      </c>
      <c r="S34" s="185">
        <v>4050</v>
      </c>
      <c r="T34" s="184">
        <v>11</v>
      </c>
      <c r="U34" s="185">
        <v>9300</v>
      </c>
      <c r="V34" s="184">
        <v>11</v>
      </c>
      <c r="W34" s="185">
        <v>14300</v>
      </c>
      <c r="X34" s="184">
        <v>11</v>
      </c>
      <c r="Y34" s="185">
        <v>8100</v>
      </c>
      <c r="Z34" s="184">
        <v>11</v>
      </c>
      <c r="AA34" s="185">
        <v>16150</v>
      </c>
      <c r="AB34" s="184">
        <v>11</v>
      </c>
      <c r="AC34" s="185">
        <v>22300</v>
      </c>
      <c r="AD34" s="184">
        <v>11</v>
      </c>
      <c r="AE34" s="186">
        <v>410</v>
      </c>
      <c r="AF34" s="184">
        <v>16</v>
      </c>
      <c r="AG34" s="186">
        <v>860</v>
      </c>
      <c r="AH34" s="184">
        <v>16</v>
      </c>
      <c r="AI34" s="186"/>
      <c r="AJ34" s="184">
        <v>16</v>
      </c>
      <c r="AK34" s="186"/>
      <c r="AL34" s="184">
        <v>16</v>
      </c>
      <c r="AM34" s="186">
        <v>700</v>
      </c>
      <c r="AN34" s="184">
        <v>16</v>
      </c>
      <c r="AO34" s="186">
        <v>2100</v>
      </c>
      <c r="AP34" s="184">
        <v>16</v>
      </c>
      <c r="AQ34" s="186">
        <v>2200</v>
      </c>
      <c r="AR34" s="184">
        <v>16</v>
      </c>
      <c r="AS34" s="186">
        <v>2000</v>
      </c>
      <c r="AT34" s="184">
        <v>16</v>
      </c>
    </row>
    <row r="35" spans="1:46" x14ac:dyDescent="0.25">
      <c r="A35" s="183">
        <v>90</v>
      </c>
      <c r="B35" s="184">
        <v>10</v>
      </c>
      <c r="C35" s="183">
        <v>107</v>
      </c>
      <c r="D35" s="184">
        <v>10</v>
      </c>
      <c r="E35" s="183">
        <v>132</v>
      </c>
      <c r="F35" s="184">
        <v>10</v>
      </c>
      <c r="G35" s="183">
        <v>135</v>
      </c>
      <c r="H35" s="184">
        <v>10</v>
      </c>
      <c r="I35" s="183">
        <v>143</v>
      </c>
      <c r="J35" s="184">
        <v>10</v>
      </c>
      <c r="K35" s="183">
        <v>186</v>
      </c>
      <c r="L35" s="184">
        <v>10</v>
      </c>
      <c r="M35" s="183">
        <v>231</v>
      </c>
      <c r="N35" s="184">
        <v>10</v>
      </c>
      <c r="O35" s="183">
        <v>407</v>
      </c>
      <c r="P35" s="184">
        <v>10</v>
      </c>
      <c r="Q35" s="185">
        <v>2001</v>
      </c>
      <c r="R35" s="184">
        <v>10</v>
      </c>
      <c r="S35" s="185">
        <v>4051</v>
      </c>
      <c r="T35" s="184">
        <v>10</v>
      </c>
      <c r="U35" s="185">
        <v>9301</v>
      </c>
      <c r="V35" s="184">
        <v>10</v>
      </c>
      <c r="W35" s="185">
        <v>14301</v>
      </c>
      <c r="X35" s="184">
        <v>10</v>
      </c>
      <c r="Y35" s="185">
        <v>8101</v>
      </c>
      <c r="Z35" s="184">
        <v>10</v>
      </c>
      <c r="AA35" s="185">
        <v>16151</v>
      </c>
      <c r="AB35" s="184">
        <v>10</v>
      </c>
      <c r="AC35" s="185">
        <v>22301</v>
      </c>
      <c r="AD35" s="184">
        <v>10</v>
      </c>
      <c r="AE35" s="186"/>
      <c r="AF35" s="184"/>
      <c r="AG35" s="186"/>
      <c r="AH35" s="184"/>
      <c r="AI35" s="186"/>
      <c r="AJ35" s="184"/>
      <c r="AK35" s="186"/>
      <c r="AL35" s="184"/>
      <c r="AM35" s="186"/>
      <c r="AN35" s="184"/>
      <c r="AO35" s="186"/>
      <c r="AP35" s="184"/>
      <c r="AQ35" s="186"/>
      <c r="AR35" s="184"/>
      <c r="AS35" s="186"/>
      <c r="AT35" s="184"/>
    </row>
    <row r="36" spans="1:46" x14ac:dyDescent="0.25">
      <c r="A36" s="183">
        <v>92</v>
      </c>
      <c r="B36" s="184">
        <v>10</v>
      </c>
      <c r="C36" s="183">
        <v>110</v>
      </c>
      <c r="D36" s="184">
        <v>10</v>
      </c>
      <c r="E36" s="183">
        <v>134</v>
      </c>
      <c r="F36" s="184">
        <v>10</v>
      </c>
      <c r="G36" s="183">
        <v>138</v>
      </c>
      <c r="H36" s="184">
        <v>10</v>
      </c>
      <c r="I36" s="183">
        <v>146</v>
      </c>
      <c r="J36" s="184">
        <v>10</v>
      </c>
      <c r="K36" s="183">
        <v>190</v>
      </c>
      <c r="L36" s="184">
        <v>10</v>
      </c>
      <c r="M36" s="183">
        <v>233</v>
      </c>
      <c r="N36" s="184">
        <v>10</v>
      </c>
      <c r="O36" s="183">
        <v>410</v>
      </c>
      <c r="P36" s="184">
        <v>10</v>
      </c>
      <c r="Q36" s="185">
        <v>2040</v>
      </c>
      <c r="R36" s="184">
        <v>10</v>
      </c>
      <c r="S36" s="185">
        <v>4100</v>
      </c>
      <c r="T36" s="184">
        <v>10</v>
      </c>
      <c r="U36" s="185">
        <v>9400</v>
      </c>
      <c r="V36" s="184">
        <v>10</v>
      </c>
      <c r="W36" s="185">
        <v>14450</v>
      </c>
      <c r="X36" s="184">
        <v>10</v>
      </c>
      <c r="Y36" s="185">
        <v>8200</v>
      </c>
      <c r="Z36" s="184">
        <v>10</v>
      </c>
      <c r="AA36" s="185">
        <v>16400</v>
      </c>
      <c r="AB36" s="184">
        <v>10</v>
      </c>
      <c r="AC36" s="185">
        <v>23000</v>
      </c>
      <c r="AD36" s="184">
        <v>10</v>
      </c>
      <c r="AE36" s="186">
        <v>425</v>
      </c>
      <c r="AF36" s="184">
        <v>17</v>
      </c>
      <c r="AG36" s="186">
        <v>880</v>
      </c>
      <c r="AH36" s="184">
        <v>17</v>
      </c>
      <c r="AI36" s="186">
        <v>134</v>
      </c>
      <c r="AJ36" s="184">
        <v>17</v>
      </c>
      <c r="AK36" s="186">
        <v>220</v>
      </c>
      <c r="AL36" s="184">
        <v>17</v>
      </c>
      <c r="AM36" s="186">
        <v>725</v>
      </c>
      <c r="AN36" s="184">
        <v>17</v>
      </c>
      <c r="AO36" s="186">
        <v>2200</v>
      </c>
      <c r="AP36" s="184">
        <v>17</v>
      </c>
      <c r="AQ36" s="186">
        <v>2400</v>
      </c>
      <c r="AR36" s="184">
        <v>17</v>
      </c>
      <c r="AS36" s="186">
        <v>2100</v>
      </c>
      <c r="AT36" s="184">
        <v>17</v>
      </c>
    </row>
    <row r="37" spans="1:46" x14ac:dyDescent="0.25">
      <c r="A37" s="183">
        <v>93</v>
      </c>
      <c r="B37" s="184">
        <v>9</v>
      </c>
      <c r="C37" s="183">
        <v>111</v>
      </c>
      <c r="D37" s="184">
        <v>9</v>
      </c>
      <c r="E37" s="183">
        <v>135</v>
      </c>
      <c r="F37" s="184">
        <v>9</v>
      </c>
      <c r="G37" s="183">
        <v>139</v>
      </c>
      <c r="H37" s="184">
        <v>9</v>
      </c>
      <c r="I37" s="183">
        <v>147</v>
      </c>
      <c r="J37" s="184">
        <v>9</v>
      </c>
      <c r="K37" s="183">
        <v>191</v>
      </c>
      <c r="L37" s="184">
        <v>9</v>
      </c>
      <c r="M37" s="183">
        <v>234</v>
      </c>
      <c r="N37" s="184">
        <v>9</v>
      </c>
      <c r="O37" s="183">
        <v>413</v>
      </c>
      <c r="P37" s="184">
        <v>9</v>
      </c>
      <c r="Q37" s="185">
        <v>2041</v>
      </c>
      <c r="R37" s="184">
        <v>9</v>
      </c>
      <c r="S37" s="185">
        <v>4101</v>
      </c>
      <c r="T37" s="184">
        <v>9</v>
      </c>
      <c r="U37" s="185">
        <v>9401</v>
      </c>
      <c r="V37" s="184">
        <v>9</v>
      </c>
      <c r="W37" s="185">
        <v>14451</v>
      </c>
      <c r="X37" s="184">
        <v>9</v>
      </c>
      <c r="Y37" s="185">
        <v>8201</v>
      </c>
      <c r="Z37" s="184">
        <v>9</v>
      </c>
      <c r="AA37" s="185">
        <v>16401</v>
      </c>
      <c r="AB37" s="184">
        <v>9</v>
      </c>
      <c r="AC37" s="185">
        <v>23001</v>
      </c>
      <c r="AD37" s="184">
        <v>9</v>
      </c>
      <c r="AE37" s="186"/>
      <c r="AF37" s="184"/>
      <c r="AG37" s="186"/>
      <c r="AH37" s="184"/>
      <c r="AI37" s="186"/>
      <c r="AJ37" s="184"/>
      <c r="AK37" s="186"/>
      <c r="AL37" s="184"/>
      <c r="AM37" s="186"/>
      <c r="AN37" s="184"/>
      <c r="AO37" s="186"/>
      <c r="AP37" s="184"/>
      <c r="AQ37" s="186"/>
      <c r="AR37" s="184"/>
      <c r="AS37" s="186"/>
      <c r="AT37" s="184"/>
    </row>
    <row r="38" spans="1:46" x14ac:dyDescent="0.25">
      <c r="A38" s="183">
        <v>95</v>
      </c>
      <c r="B38" s="184">
        <v>9</v>
      </c>
      <c r="C38" s="183">
        <v>114</v>
      </c>
      <c r="D38" s="184">
        <v>9</v>
      </c>
      <c r="E38" s="183">
        <v>138</v>
      </c>
      <c r="F38" s="184">
        <v>9</v>
      </c>
      <c r="G38" s="183">
        <v>142</v>
      </c>
      <c r="H38" s="184">
        <v>9</v>
      </c>
      <c r="I38" s="183">
        <v>150</v>
      </c>
      <c r="J38" s="184">
        <v>9</v>
      </c>
      <c r="K38" s="183">
        <v>195</v>
      </c>
      <c r="L38" s="184">
        <v>9</v>
      </c>
      <c r="M38" s="183">
        <v>236</v>
      </c>
      <c r="N38" s="184">
        <v>9</v>
      </c>
      <c r="O38" s="183">
        <v>416</v>
      </c>
      <c r="P38" s="184">
        <v>9</v>
      </c>
      <c r="Q38" s="185">
        <v>2080</v>
      </c>
      <c r="R38" s="184">
        <v>9</v>
      </c>
      <c r="S38" s="185">
        <v>4150</v>
      </c>
      <c r="T38" s="184">
        <v>9</v>
      </c>
      <c r="U38" s="185">
        <v>9500</v>
      </c>
      <c r="V38" s="184">
        <v>9</v>
      </c>
      <c r="W38" s="185">
        <v>15000</v>
      </c>
      <c r="X38" s="184">
        <v>9</v>
      </c>
      <c r="Y38" s="185">
        <v>8300</v>
      </c>
      <c r="Z38" s="184">
        <v>9</v>
      </c>
      <c r="AA38" s="185">
        <v>17050</v>
      </c>
      <c r="AB38" s="184">
        <v>9</v>
      </c>
      <c r="AC38" s="185">
        <v>23300</v>
      </c>
      <c r="AD38" s="184">
        <v>9</v>
      </c>
      <c r="AE38" s="186">
        <v>440</v>
      </c>
      <c r="AF38" s="184">
        <v>18</v>
      </c>
      <c r="AG38" s="186">
        <v>900</v>
      </c>
      <c r="AH38" s="184">
        <v>18</v>
      </c>
      <c r="AI38" s="186">
        <v>138</v>
      </c>
      <c r="AJ38" s="184">
        <v>18</v>
      </c>
      <c r="AK38" s="186">
        <v>230</v>
      </c>
      <c r="AL38" s="184">
        <v>18</v>
      </c>
      <c r="AM38" s="186">
        <v>750</v>
      </c>
      <c r="AN38" s="184">
        <v>18</v>
      </c>
      <c r="AO38" s="186">
        <v>2300</v>
      </c>
      <c r="AP38" s="184">
        <v>18</v>
      </c>
      <c r="AQ38" s="186">
        <v>2600</v>
      </c>
      <c r="AR38" s="184">
        <v>18</v>
      </c>
      <c r="AS38" s="186">
        <v>2300</v>
      </c>
      <c r="AT38" s="184">
        <v>18</v>
      </c>
    </row>
    <row r="39" spans="1:46" x14ac:dyDescent="0.25">
      <c r="A39" s="183">
        <v>96</v>
      </c>
      <c r="B39" s="184">
        <v>8</v>
      </c>
      <c r="C39" s="183">
        <v>115</v>
      </c>
      <c r="D39" s="184">
        <v>8</v>
      </c>
      <c r="E39" s="183">
        <v>139</v>
      </c>
      <c r="F39" s="184">
        <v>8</v>
      </c>
      <c r="G39" s="183">
        <v>143</v>
      </c>
      <c r="H39" s="184">
        <v>8</v>
      </c>
      <c r="I39" s="183">
        <v>151</v>
      </c>
      <c r="J39" s="184">
        <v>8</v>
      </c>
      <c r="K39" s="183">
        <v>196</v>
      </c>
      <c r="L39" s="184">
        <v>8</v>
      </c>
      <c r="M39" s="183">
        <v>237</v>
      </c>
      <c r="N39" s="184">
        <v>8</v>
      </c>
      <c r="O39" s="183">
        <v>419</v>
      </c>
      <c r="P39" s="184">
        <v>8</v>
      </c>
      <c r="Q39" s="185">
        <v>2081</v>
      </c>
      <c r="R39" s="184">
        <v>8</v>
      </c>
      <c r="S39" s="185">
        <v>4151</v>
      </c>
      <c r="T39" s="184">
        <v>8</v>
      </c>
      <c r="U39" s="185">
        <v>9501</v>
      </c>
      <c r="V39" s="184">
        <v>8</v>
      </c>
      <c r="W39" s="185">
        <v>15001</v>
      </c>
      <c r="X39" s="184">
        <v>8</v>
      </c>
      <c r="Y39" s="185">
        <v>8301</v>
      </c>
      <c r="Z39" s="184">
        <v>8</v>
      </c>
      <c r="AA39" s="185">
        <v>17051</v>
      </c>
      <c r="AB39" s="184">
        <v>8</v>
      </c>
      <c r="AC39" s="185">
        <v>23301</v>
      </c>
      <c r="AD39" s="184">
        <v>8</v>
      </c>
      <c r="AE39" s="186"/>
      <c r="AF39" s="184"/>
      <c r="AG39" s="186"/>
      <c r="AH39" s="184"/>
      <c r="AI39" s="186"/>
      <c r="AJ39" s="184"/>
      <c r="AK39" s="186"/>
      <c r="AL39" s="184"/>
      <c r="AM39" s="186"/>
      <c r="AN39" s="184"/>
      <c r="AO39" s="186"/>
      <c r="AP39" s="184"/>
      <c r="AQ39" s="186"/>
      <c r="AR39" s="184"/>
      <c r="AS39" s="186"/>
      <c r="AT39" s="184"/>
    </row>
    <row r="40" spans="1:46" x14ac:dyDescent="0.25">
      <c r="A40" s="183">
        <v>98</v>
      </c>
      <c r="B40" s="184">
        <v>8</v>
      </c>
      <c r="C40" s="183">
        <v>118</v>
      </c>
      <c r="D40" s="184">
        <v>8</v>
      </c>
      <c r="E40" s="183">
        <v>142</v>
      </c>
      <c r="F40" s="184">
        <v>8</v>
      </c>
      <c r="G40" s="183">
        <v>146</v>
      </c>
      <c r="H40" s="184">
        <v>8</v>
      </c>
      <c r="I40" s="183">
        <v>155</v>
      </c>
      <c r="J40" s="184">
        <v>8</v>
      </c>
      <c r="K40" s="183">
        <v>200</v>
      </c>
      <c r="L40" s="184">
        <v>8</v>
      </c>
      <c r="M40" s="183">
        <v>239</v>
      </c>
      <c r="N40" s="184">
        <v>8</v>
      </c>
      <c r="O40" s="183">
        <v>422</v>
      </c>
      <c r="P40" s="184">
        <v>8</v>
      </c>
      <c r="Q40" s="185">
        <v>2120</v>
      </c>
      <c r="R40" s="184">
        <v>8</v>
      </c>
      <c r="S40" s="185">
        <v>4200</v>
      </c>
      <c r="T40" s="184">
        <v>8</v>
      </c>
      <c r="U40" s="185">
        <v>10000</v>
      </c>
      <c r="V40" s="184">
        <v>8</v>
      </c>
      <c r="W40" s="185">
        <v>15150</v>
      </c>
      <c r="X40" s="184">
        <v>8</v>
      </c>
      <c r="Y40" s="185">
        <v>8450</v>
      </c>
      <c r="Z40" s="184">
        <v>8</v>
      </c>
      <c r="AA40" s="185">
        <v>17300</v>
      </c>
      <c r="AB40" s="184">
        <v>8</v>
      </c>
      <c r="AC40" s="185">
        <v>24000</v>
      </c>
      <c r="AD40" s="184">
        <v>8</v>
      </c>
      <c r="AE40" s="186">
        <v>455</v>
      </c>
      <c r="AF40" s="184">
        <v>19</v>
      </c>
      <c r="AG40" s="186">
        <v>925</v>
      </c>
      <c r="AH40" s="184">
        <v>19</v>
      </c>
      <c r="AI40" s="186">
        <v>142</v>
      </c>
      <c r="AJ40" s="184">
        <v>19</v>
      </c>
      <c r="AK40" s="186">
        <v>240</v>
      </c>
      <c r="AL40" s="184">
        <v>19</v>
      </c>
      <c r="AM40" s="186">
        <v>775</v>
      </c>
      <c r="AN40" s="184">
        <v>19</v>
      </c>
      <c r="AO40" s="186">
        <v>2400</v>
      </c>
      <c r="AP40" s="184">
        <v>19</v>
      </c>
      <c r="AQ40" s="186">
        <v>2800</v>
      </c>
      <c r="AR40" s="184">
        <v>19</v>
      </c>
      <c r="AS40" s="186">
        <v>2500</v>
      </c>
      <c r="AT40" s="184">
        <v>19</v>
      </c>
    </row>
    <row r="41" spans="1:46" x14ac:dyDescent="0.25">
      <c r="A41" s="183">
        <v>99</v>
      </c>
      <c r="B41" s="184">
        <v>7</v>
      </c>
      <c r="C41" s="183">
        <v>119</v>
      </c>
      <c r="D41" s="184">
        <v>7</v>
      </c>
      <c r="E41" s="183">
        <v>143</v>
      </c>
      <c r="F41" s="184">
        <v>7</v>
      </c>
      <c r="G41" s="183">
        <v>147</v>
      </c>
      <c r="H41" s="184">
        <v>7</v>
      </c>
      <c r="I41" s="183">
        <v>156</v>
      </c>
      <c r="J41" s="184">
        <v>7</v>
      </c>
      <c r="K41" s="183">
        <v>201</v>
      </c>
      <c r="L41" s="184">
        <v>7</v>
      </c>
      <c r="M41" s="183">
        <v>240</v>
      </c>
      <c r="N41" s="184">
        <v>7</v>
      </c>
      <c r="O41" s="183">
        <v>425</v>
      </c>
      <c r="P41" s="184">
        <v>7</v>
      </c>
      <c r="Q41" s="185">
        <v>2121</v>
      </c>
      <c r="R41" s="184">
        <v>7</v>
      </c>
      <c r="S41" s="185">
        <v>4201</v>
      </c>
      <c r="T41" s="184">
        <v>7</v>
      </c>
      <c r="U41" s="185">
        <v>10001</v>
      </c>
      <c r="V41" s="184">
        <v>7</v>
      </c>
      <c r="W41" s="185">
        <v>15151</v>
      </c>
      <c r="X41" s="184">
        <v>7</v>
      </c>
      <c r="Y41" s="185">
        <v>8451</v>
      </c>
      <c r="Z41" s="184">
        <v>7</v>
      </c>
      <c r="AA41" s="185">
        <v>17301</v>
      </c>
      <c r="AB41" s="184">
        <v>7</v>
      </c>
      <c r="AC41" s="185">
        <v>24001</v>
      </c>
      <c r="AD41" s="184">
        <v>7</v>
      </c>
      <c r="AE41" s="186"/>
      <c r="AF41" s="184"/>
      <c r="AG41" s="186"/>
      <c r="AH41" s="184"/>
      <c r="AI41" s="186"/>
      <c r="AJ41" s="184"/>
      <c r="AK41" s="186"/>
      <c r="AL41" s="184"/>
      <c r="AM41" s="186"/>
      <c r="AN41" s="184"/>
      <c r="AO41" s="186"/>
      <c r="AP41" s="184"/>
      <c r="AQ41" s="186"/>
      <c r="AR41" s="184"/>
      <c r="AS41" s="186"/>
      <c r="AT41" s="184"/>
    </row>
    <row r="42" spans="1:46" x14ac:dyDescent="0.25">
      <c r="A42" s="183">
        <v>102</v>
      </c>
      <c r="B42" s="184">
        <v>7</v>
      </c>
      <c r="C42" s="183">
        <v>122</v>
      </c>
      <c r="D42" s="184">
        <v>7</v>
      </c>
      <c r="E42" s="183">
        <v>146</v>
      </c>
      <c r="F42" s="184">
        <v>7</v>
      </c>
      <c r="G42" s="183">
        <v>150</v>
      </c>
      <c r="H42" s="184">
        <v>7</v>
      </c>
      <c r="I42" s="183">
        <v>160</v>
      </c>
      <c r="J42" s="184">
        <v>7</v>
      </c>
      <c r="K42" s="183">
        <v>205</v>
      </c>
      <c r="L42" s="184">
        <v>7</v>
      </c>
      <c r="M42" s="183">
        <v>242</v>
      </c>
      <c r="N42" s="184">
        <v>7</v>
      </c>
      <c r="O42" s="183">
        <v>428</v>
      </c>
      <c r="P42" s="184">
        <v>7</v>
      </c>
      <c r="Q42" s="185">
        <v>2160</v>
      </c>
      <c r="R42" s="184">
        <v>7</v>
      </c>
      <c r="S42" s="185">
        <v>4250</v>
      </c>
      <c r="T42" s="184">
        <v>7</v>
      </c>
      <c r="U42" s="185">
        <v>10100</v>
      </c>
      <c r="V42" s="184">
        <v>7</v>
      </c>
      <c r="W42" s="185">
        <v>15300</v>
      </c>
      <c r="X42" s="184">
        <v>7</v>
      </c>
      <c r="Y42" s="185">
        <v>9000</v>
      </c>
      <c r="Z42" s="184">
        <v>7</v>
      </c>
      <c r="AA42" s="185">
        <v>18000</v>
      </c>
      <c r="AB42" s="184">
        <v>7</v>
      </c>
      <c r="AC42" s="185">
        <v>24300</v>
      </c>
      <c r="AD42" s="184">
        <v>7</v>
      </c>
      <c r="AE42" s="186">
        <v>470</v>
      </c>
      <c r="AF42" s="184">
        <v>20</v>
      </c>
      <c r="AG42" s="186">
        <v>950</v>
      </c>
      <c r="AH42" s="184">
        <v>20</v>
      </c>
      <c r="AI42" s="186">
        <v>146</v>
      </c>
      <c r="AJ42" s="184">
        <v>20</v>
      </c>
      <c r="AK42" s="186">
        <v>250</v>
      </c>
      <c r="AL42" s="184">
        <v>20</v>
      </c>
      <c r="AM42" s="186">
        <v>820</v>
      </c>
      <c r="AN42" s="184">
        <v>20</v>
      </c>
      <c r="AO42" s="186">
        <v>2500</v>
      </c>
      <c r="AP42" s="184">
        <v>20</v>
      </c>
      <c r="AQ42" s="186">
        <v>3000</v>
      </c>
      <c r="AR42" s="184">
        <v>20</v>
      </c>
      <c r="AS42" s="186">
        <v>2700</v>
      </c>
      <c r="AT42" s="184">
        <v>20</v>
      </c>
    </row>
    <row r="43" spans="1:46" x14ac:dyDescent="0.25">
      <c r="A43" s="183">
        <v>103</v>
      </c>
      <c r="B43" s="184">
        <v>6</v>
      </c>
      <c r="C43" s="183">
        <v>123</v>
      </c>
      <c r="D43" s="184">
        <v>6</v>
      </c>
      <c r="E43" s="183">
        <v>147</v>
      </c>
      <c r="F43" s="184">
        <v>6</v>
      </c>
      <c r="G43" s="183">
        <v>151</v>
      </c>
      <c r="H43" s="184">
        <v>6</v>
      </c>
      <c r="I43" s="183">
        <v>161</v>
      </c>
      <c r="J43" s="184">
        <v>6</v>
      </c>
      <c r="K43" s="183">
        <v>206</v>
      </c>
      <c r="L43" s="184">
        <v>6</v>
      </c>
      <c r="M43" s="183">
        <v>243</v>
      </c>
      <c r="N43" s="184">
        <v>6</v>
      </c>
      <c r="O43" s="183">
        <v>431</v>
      </c>
      <c r="P43" s="184">
        <v>6</v>
      </c>
      <c r="Q43" s="185">
        <v>2161</v>
      </c>
      <c r="R43" s="184">
        <v>6</v>
      </c>
      <c r="S43" s="185">
        <v>4251</v>
      </c>
      <c r="T43" s="184">
        <v>6</v>
      </c>
      <c r="U43" s="185">
        <v>10101</v>
      </c>
      <c r="V43" s="184">
        <v>6</v>
      </c>
      <c r="W43" s="185">
        <v>15301</v>
      </c>
      <c r="X43" s="184">
        <v>6</v>
      </c>
      <c r="Y43" s="185">
        <v>9001</v>
      </c>
      <c r="Z43" s="184">
        <v>6</v>
      </c>
      <c r="AA43" s="185">
        <v>18001</v>
      </c>
      <c r="AB43" s="184">
        <v>6</v>
      </c>
      <c r="AC43" s="185">
        <v>24301</v>
      </c>
      <c r="AD43" s="184">
        <v>6</v>
      </c>
      <c r="AE43" s="186"/>
      <c r="AF43" s="184"/>
      <c r="AG43" s="186"/>
      <c r="AH43" s="184"/>
      <c r="AI43" s="186"/>
      <c r="AJ43" s="184"/>
      <c r="AK43" s="186"/>
      <c r="AL43" s="184"/>
      <c r="AM43" s="186"/>
      <c r="AN43" s="184"/>
      <c r="AO43" s="186"/>
      <c r="AP43" s="184"/>
      <c r="AQ43" s="186"/>
      <c r="AR43" s="184"/>
      <c r="AS43" s="186"/>
      <c r="AT43" s="184"/>
    </row>
    <row r="44" spans="1:46" x14ac:dyDescent="0.25">
      <c r="A44" s="183">
        <v>106</v>
      </c>
      <c r="B44" s="184">
        <v>6</v>
      </c>
      <c r="C44" s="183">
        <v>126</v>
      </c>
      <c r="D44" s="184">
        <v>6</v>
      </c>
      <c r="E44" s="183">
        <v>150</v>
      </c>
      <c r="F44" s="184">
        <v>6</v>
      </c>
      <c r="G44" s="183">
        <v>155</v>
      </c>
      <c r="H44" s="184">
        <v>6</v>
      </c>
      <c r="I44" s="183">
        <v>165</v>
      </c>
      <c r="J44" s="184">
        <v>6</v>
      </c>
      <c r="K44" s="183">
        <v>210</v>
      </c>
      <c r="L44" s="184">
        <v>6</v>
      </c>
      <c r="M44" s="183">
        <v>246</v>
      </c>
      <c r="N44" s="184">
        <v>6</v>
      </c>
      <c r="O44" s="183">
        <v>434</v>
      </c>
      <c r="P44" s="184">
        <v>6</v>
      </c>
      <c r="Q44" s="185">
        <v>2200</v>
      </c>
      <c r="R44" s="184">
        <v>6</v>
      </c>
      <c r="S44" s="185">
        <v>4300</v>
      </c>
      <c r="T44" s="184">
        <v>6</v>
      </c>
      <c r="U44" s="185">
        <v>10200</v>
      </c>
      <c r="V44" s="184">
        <v>6</v>
      </c>
      <c r="W44" s="185">
        <v>15450</v>
      </c>
      <c r="X44" s="184">
        <v>6</v>
      </c>
      <c r="Y44" s="185">
        <v>9150</v>
      </c>
      <c r="Z44" s="184">
        <v>6</v>
      </c>
      <c r="AA44" s="185">
        <v>18300</v>
      </c>
      <c r="AB44" s="184">
        <v>6</v>
      </c>
      <c r="AC44" s="185">
        <v>25000</v>
      </c>
      <c r="AD44" s="184">
        <v>6</v>
      </c>
      <c r="AE44" s="186">
        <v>480</v>
      </c>
      <c r="AF44" s="184">
        <v>21</v>
      </c>
      <c r="AG44" s="186">
        <v>975</v>
      </c>
      <c r="AH44" s="184">
        <v>21</v>
      </c>
      <c r="AI44" s="186">
        <v>150</v>
      </c>
      <c r="AJ44" s="184">
        <v>21</v>
      </c>
      <c r="AK44" s="186">
        <v>260</v>
      </c>
      <c r="AL44" s="184">
        <v>21</v>
      </c>
      <c r="AM44" s="186">
        <v>900</v>
      </c>
      <c r="AN44" s="184">
        <v>21</v>
      </c>
      <c r="AO44" s="186">
        <v>2600</v>
      </c>
      <c r="AP44" s="184">
        <v>21</v>
      </c>
      <c r="AQ44" s="186">
        <v>3200</v>
      </c>
      <c r="AR44" s="184">
        <v>21</v>
      </c>
      <c r="AS44" s="186">
        <v>2900</v>
      </c>
      <c r="AT44" s="184">
        <v>21</v>
      </c>
    </row>
    <row r="45" spans="1:46" x14ac:dyDescent="0.25">
      <c r="A45" s="183">
        <v>105</v>
      </c>
      <c r="B45" s="184">
        <v>5</v>
      </c>
      <c r="C45" s="183">
        <v>127</v>
      </c>
      <c r="D45" s="184">
        <v>5</v>
      </c>
      <c r="E45" s="183">
        <v>151</v>
      </c>
      <c r="F45" s="184">
        <v>5</v>
      </c>
      <c r="G45" s="183">
        <v>156</v>
      </c>
      <c r="H45" s="184">
        <v>5</v>
      </c>
      <c r="I45" s="183">
        <v>166</v>
      </c>
      <c r="J45" s="184">
        <v>5</v>
      </c>
      <c r="K45" s="183">
        <v>211</v>
      </c>
      <c r="L45" s="184">
        <v>5</v>
      </c>
      <c r="M45" s="183">
        <v>247</v>
      </c>
      <c r="N45" s="184">
        <v>5</v>
      </c>
      <c r="O45" s="183">
        <v>437</v>
      </c>
      <c r="P45" s="184">
        <v>5</v>
      </c>
      <c r="Q45" s="185">
        <v>2201</v>
      </c>
      <c r="R45" s="184">
        <v>5</v>
      </c>
      <c r="S45" s="185">
        <v>4301</v>
      </c>
      <c r="T45" s="184">
        <v>5</v>
      </c>
      <c r="U45" s="185">
        <v>10201</v>
      </c>
      <c r="V45" s="184">
        <v>5</v>
      </c>
      <c r="W45" s="185">
        <v>15451</v>
      </c>
      <c r="X45" s="184">
        <v>5</v>
      </c>
      <c r="Y45" s="185">
        <v>9151</v>
      </c>
      <c r="Z45" s="184">
        <v>5</v>
      </c>
      <c r="AA45" s="185">
        <v>18301</v>
      </c>
      <c r="AB45" s="184">
        <v>5</v>
      </c>
      <c r="AC45" s="185">
        <v>25001</v>
      </c>
      <c r="AD45" s="184">
        <v>5</v>
      </c>
      <c r="AE45" s="186"/>
      <c r="AF45" s="184"/>
      <c r="AG45" s="186"/>
      <c r="AH45" s="184"/>
      <c r="AI45" s="186"/>
      <c r="AJ45" s="184"/>
      <c r="AK45" s="186"/>
      <c r="AL45" s="184"/>
      <c r="AM45" s="186"/>
      <c r="AN45" s="184"/>
      <c r="AO45" s="186"/>
      <c r="AP45" s="184"/>
      <c r="AQ45" s="186"/>
      <c r="AR45" s="184"/>
      <c r="AS45" s="186"/>
      <c r="AT45" s="184"/>
    </row>
    <row r="46" spans="1:46" x14ac:dyDescent="0.25">
      <c r="A46" s="183">
        <v>110</v>
      </c>
      <c r="B46" s="184">
        <v>5</v>
      </c>
      <c r="C46" s="183">
        <v>130</v>
      </c>
      <c r="D46" s="184">
        <v>5</v>
      </c>
      <c r="E46" s="183">
        <v>155</v>
      </c>
      <c r="F46" s="184">
        <v>5</v>
      </c>
      <c r="G46" s="183">
        <v>160</v>
      </c>
      <c r="H46" s="184">
        <v>5</v>
      </c>
      <c r="I46" s="183">
        <v>170</v>
      </c>
      <c r="J46" s="184">
        <v>5</v>
      </c>
      <c r="K46" s="183">
        <v>215</v>
      </c>
      <c r="L46" s="184">
        <v>5</v>
      </c>
      <c r="M46" s="183">
        <v>250</v>
      </c>
      <c r="N46" s="184">
        <v>5</v>
      </c>
      <c r="O46" s="183">
        <v>440</v>
      </c>
      <c r="P46" s="184">
        <v>5</v>
      </c>
      <c r="Q46" s="185">
        <v>2250</v>
      </c>
      <c r="R46" s="184">
        <v>5</v>
      </c>
      <c r="S46" s="185">
        <v>4350</v>
      </c>
      <c r="T46" s="184">
        <v>5</v>
      </c>
      <c r="U46" s="185">
        <v>10300</v>
      </c>
      <c r="V46" s="184">
        <v>5</v>
      </c>
      <c r="W46" s="185">
        <v>16000</v>
      </c>
      <c r="X46" s="184">
        <v>5</v>
      </c>
      <c r="Y46" s="185">
        <v>9300</v>
      </c>
      <c r="Z46" s="184">
        <v>5</v>
      </c>
      <c r="AA46" s="185">
        <v>19000</v>
      </c>
      <c r="AB46" s="184">
        <v>5</v>
      </c>
      <c r="AC46" s="185">
        <v>25300</v>
      </c>
      <c r="AD46" s="184">
        <v>5</v>
      </c>
      <c r="AE46" s="186">
        <v>490</v>
      </c>
      <c r="AF46" s="184">
        <v>22</v>
      </c>
      <c r="AG46" s="186">
        <v>1000</v>
      </c>
      <c r="AH46" s="184">
        <v>22</v>
      </c>
      <c r="AI46" s="186">
        <v>154</v>
      </c>
      <c r="AJ46" s="184">
        <v>22</v>
      </c>
      <c r="AK46" s="186">
        <v>270</v>
      </c>
      <c r="AL46" s="184">
        <v>22</v>
      </c>
      <c r="AM46" s="186">
        <v>1000</v>
      </c>
      <c r="AN46" s="184">
        <v>22</v>
      </c>
      <c r="AO46" s="186">
        <v>2800</v>
      </c>
      <c r="AP46" s="184">
        <v>22</v>
      </c>
      <c r="AQ46" s="186">
        <v>3400</v>
      </c>
      <c r="AR46" s="184">
        <v>22</v>
      </c>
      <c r="AS46" s="186">
        <v>3100</v>
      </c>
      <c r="AT46" s="184">
        <v>22</v>
      </c>
    </row>
    <row r="47" spans="1:46" x14ac:dyDescent="0.25">
      <c r="A47" s="183">
        <v>111</v>
      </c>
      <c r="B47" s="184">
        <v>4</v>
      </c>
      <c r="C47" s="183">
        <v>131</v>
      </c>
      <c r="D47" s="184">
        <v>4</v>
      </c>
      <c r="E47" s="183">
        <v>156</v>
      </c>
      <c r="F47" s="184">
        <v>4</v>
      </c>
      <c r="G47" s="183">
        <v>161</v>
      </c>
      <c r="H47" s="184">
        <v>4</v>
      </c>
      <c r="I47" s="183">
        <v>171</v>
      </c>
      <c r="J47" s="184">
        <v>4</v>
      </c>
      <c r="K47" s="183">
        <v>216</v>
      </c>
      <c r="L47" s="184">
        <v>4</v>
      </c>
      <c r="M47" s="183">
        <v>251</v>
      </c>
      <c r="N47" s="184">
        <v>4</v>
      </c>
      <c r="O47" s="183">
        <v>443</v>
      </c>
      <c r="P47" s="184">
        <v>4</v>
      </c>
      <c r="Q47" s="185">
        <v>2251</v>
      </c>
      <c r="R47" s="184">
        <v>4</v>
      </c>
      <c r="S47" s="185">
        <v>4351</v>
      </c>
      <c r="T47" s="184">
        <v>4</v>
      </c>
      <c r="U47" s="185">
        <v>10301</v>
      </c>
      <c r="V47" s="184">
        <v>4</v>
      </c>
      <c r="W47" s="185">
        <v>16001</v>
      </c>
      <c r="X47" s="184">
        <v>4</v>
      </c>
      <c r="Y47" s="185">
        <v>9301</v>
      </c>
      <c r="Z47" s="184">
        <v>4</v>
      </c>
      <c r="AA47" s="185">
        <v>19001</v>
      </c>
      <c r="AB47" s="184">
        <v>4</v>
      </c>
      <c r="AC47" s="185">
        <v>25301</v>
      </c>
      <c r="AD47" s="184">
        <v>4</v>
      </c>
      <c r="AE47" s="186"/>
      <c r="AF47" s="184"/>
      <c r="AG47" s="186"/>
      <c r="AH47" s="184"/>
      <c r="AI47" s="186"/>
      <c r="AJ47" s="184"/>
      <c r="AK47" s="186"/>
      <c r="AL47" s="184"/>
      <c r="AM47" s="186"/>
      <c r="AN47" s="184"/>
      <c r="AO47" s="186"/>
      <c r="AP47" s="184"/>
      <c r="AQ47" s="186"/>
      <c r="AR47" s="184"/>
      <c r="AS47" s="186"/>
      <c r="AT47" s="184"/>
    </row>
    <row r="48" spans="1:46" x14ac:dyDescent="0.25">
      <c r="A48" s="183">
        <v>115</v>
      </c>
      <c r="B48" s="184">
        <v>4</v>
      </c>
      <c r="C48" s="183">
        <v>134</v>
      </c>
      <c r="D48" s="184">
        <v>4</v>
      </c>
      <c r="E48" s="183">
        <v>160</v>
      </c>
      <c r="F48" s="184">
        <v>4</v>
      </c>
      <c r="G48" s="183">
        <v>165</v>
      </c>
      <c r="H48" s="184">
        <v>4</v>
      </c>
      <c r="I48" s="183">
        <v>175</v>
      </c>
      <c r="J48" s="184">
        <v>4</v>
      </c>
      <c r="K48" s="183">
        <v>220</v>
      </c>
      <c r="L48" s="184">
        <v>4</v>
      </c>
      <c r="M48" s="183">
        <v>255</v>
      </c>
      <c r="N48" s="184">
        <v>4</v>
      </c>
      <c r="O48" s="183">
        <v>446</v>
      </c>
      <c r="P48" s="184">
        <v>4</v>
      </c>
      <c r="Q48" s="185">
        <v>2300</v>
      </c>
      <c r="R48" s="184">
        <v>4</v>
      </c>
      <c r="S48" s="185">
        <v>4400</v>
      </c>
      <c r="T48" s="184">
        <v>4</v>
      </c>
      <c r="U48" s="185">
        <v>10400</v>
      </c>
      <c r="V48" s="184">
        <v>4</v>
      </c>
      <c r="W48" s="185">
        <v>16300</v>
      </c>
      <c r="X48" s="184">
        <v>4</v>
      </c>
      <c r="Y48" s="185">
        <v>9450</v>
      </c>
      <c r="Z48" s="184">
        <v>4</v>
      </c>
      <c r="AA48" s="185">
        <v>19300</v>
      </c>
      <c r="AB48" s="184">
        <v>4</v>
      </c>
      <c r="AC48" s="185">
        <v>26000</v>
      </c>
      <c r="AD48" s="184">
        <v>4</v>
      </c>
      <c r="AE48" s="186">
        <v>500</v>
      </c>
      <c r="AF48" s="184">
        <v>23</v>
      </c>
      <c r="AG48" s="186">
        <v>1050</v>
      </c>
      <c r="AH48" s="184">
        <v>23</v>
      </c>
      <c r="AI48" s="186">
        <v>158</v>
      </c>
      <c r="AJ48" s="184">
        <v>23</v>
      </c>
      <c r="AK48" s="186">
        <v>280</v>
      </c>
      <c r="AL48" s="184">
        <v>23</v>
      </c>
      <c r="AM48" s="186">
        <v>1100</v>
      </c>
      <c r="AN48" s="184">
        <v>23</v>
      </c>
      <c r="AO48" s="186">
        <v>3000</v>
      </c>
      <c r="AP48" s="184">
        <v>23</v>
      </c>
      <c r="AQ48" s="186">
        <v>3600</v>
      </c>
      <c r="AR48" s="184">
        <v>23</v>
      </c>
      <c r="AS48" s="186">
        <v>3300</v>
      </c>
      <c r="AT48" s="184">
        <v>23</v>
      </c>
    </row>
    <row r="49" spans="1:46" x14ac:dyDescent="0.25">
      <c r="A49" s="183">
        <v>116</v>
      </c>
      <c r="B49" s="184">
        <v>3</v>
      </c>
      <c r="C49" s="183">
        <v>135</v>
      </c>
      <c r="D49" s="184">
        <v>3</v>
      </c>
      <c r="E49" s="183">
        <v>161</v>
      </c>
      <c r="F49" s="184">
        <v>3</v>
      </c>
      <c r="G49" s="183">
        <v>166</v>
      </c>
      <c r="H49" s="184">
        <v>3</v>
      </c>
      <c r="I49" s="183">
        <v>176</v>
      </c>
      <c r="J49" s="184">
        <v>3</v>
      </c>
      <c r="K49" s="183">
        <v>221</v>
      </c>
      <c r="L49" s="184">
        <v>3</v>
      </c>
      <c r="M49" s="183">
        <v>256</v>
      </c>
      <c r="N49" s="184">
        <v>3</v>
      </c>
      <c r="O49" s="183">
        <v>449</v>
      </c>
      <c r="P49" s="184">
        <v>3</v>
      </c>
      <c r="Q49" s="185">
        <v>2301</v>
      </c>
      <c r="R49" s="184">
        <v>3</v>
      </c>
      <c r="S49" s="185">
        <v>4401</v>
      </c>
      <c r="T49" s="184">
        <v>3</v>
      </c>
      <c r="U49" s="185">
        <v>10401</v>
      </c>
      <c r="V49" s="184">
        <v>3</v>
      </c>
      <c r="W49" s="185">
        <v>16301</v>
      </c>
      <c r="X49" s="184">
        <v>3</v>
      </c>
      <c r="Y49" s="185">
        <v>9451</v>
      </c>
      <c r="Z49" s="184">
        <v>3</v>
      </c>
      <c r="AA49" s="185">
        <v>19301</v>
      </c>
      <c r="AB49" s="184">
        <v>3</v>
      </c>
      <c r="AC49" s="185">
        <v>26001</v>
      </c>
      <c r="AD49" s="184">
        <v>3</v>
      </c>
      <c r="AE49" s="186"/>
      <c r="AF49" s="184"/>
      <c r="AG49" s="186"/>
      <c r="AH49" s="184"/>
      <c r="AI49" s="186"/>
      <c r="AJ49" s="184"/>
      <c r="AK49" s="186"/>
      <c r="AL49" s="184"/>
      <c r="AM49" s="186"/>
      <c r="AN49" s="184"/>
      <c r="AO49" s="186"/>
      <c r="AP49" s="184"/>
      <c r="AQ49" s="186"/>
      <c r="AR49" s="184"/>
      <c r="AS49" s="186"/>
      <c r="AT49" s="184"/>
    </row>
    <row r="50" spans="1:46" x14ac:dyDescent="0.25">
      <c r="A50" s="183">
        <v>120</v>
      </c>
      <c r="B50" s="184">
        <v>3</v>
      </c>
      <c r="C50" s="183">
        <v>138</v>
      </c>
      <c r="D50" s="184">
        <v>3</v>
      </c>
      <c r="E50" s="183">
        <v>165</v>
      </c>
      <c r="F50" s="184">
        <v>3</v>
      </c>
      <c r="G50" s="183">
        <v>170</v>
      </c>
      <c r="H50" s="184">
        <v>3</v>
      </c>
      <c r="I50" s="183">
        <v>180</v>
      </c>
      <c r="J50" s="184">
        <v>3</v>
      </c>
      <c r="K50" s="183">
        <v>225</v>
      </c>
      <c r="L50" s="184">
        <v>3</v>
      </c>
      <c r="M50" s="183">
        <v>260</v>
      </c>
      <c r="N50" s="184">
        <v>3</v>
      </c>
      <c r="O50" s="183">
        <v>452</v>
      </c>
      <c r="P50" s="184">
        <v>3</v>
      </c>
      <c r="Q50" s="185">
        <v>2350</v>
      </c>
      <c r="R50" s="184">
        <v>3</v>
      </c>
      <c r="S50" s="185">
        <v>4450</v>
      </c>
      <c r="T50" s="184">
        <v>3</v>
      </c>
      <c r="U50" s="185">
        <v>10500</v>
      </c>
      <c r="V50" s="184">
        <v>3</v>
      </c>
      <c r="W50" s="185">
        <v>17000</v>
      </c>
      <c r="X50" s="184">
        <v>3</v>
      </c>
      <c r="Y50" s="185">
        <v>10000</v>
      </c>
      <c r="Z50" s="184">
        <v>3</v>
      </c>
      <c r="AA50" s="185">
        <v>20000</v>
      </c>
      <c r="AB50" s="184">
        <v>3</v>
      </c>
      <c r="AC50" s="185">
        <v>26300</v>
      </c>
      <c r="AD50" s="184">
        <v>3</v>
      </c>
      <c r="AE50" s="186">
        <v>520</v>
      </c>
      <c r="AF50" s="184">
        <v>24</v>
      </c>
      <c r="AG50" s="186">
        <v>1100</v>
      </c>
      <c r="AH50" s="184">
        <v>24</v>
      </c>
      <c r="AI50" s="186">
        <v>162</v>
      </c>
      <c r="AJ50" s="184">
        <v>24</v>
      </c>
      <c r="AK50" s="186">
        <v>310</v>
      </c>
      <c r="AL50" s="184">
        <v>24</v>
      </c>
      <c r="AM50" s="186">
        <v>1200</v>
      </c>
      <c r="AN50" s="184">
        <v>24</v>
      </c>
      <c r="AO50" s="186">
        <v>3200</v>
      </c>
      <c r="AP50" s="184">
        <v>24</v>
      </c>
      <c r="AQ50" s="186">
        <v>3800</v>
      </c>
      <c r="AR50" s="184">
        <v>24</v>
      </c>
      <c r="AS50" s="186">
        <v>3500</v>
      </c>
      <c r="AT50" s="184">
        <v>24</v>
      </c>
    </row>
    <row r="51" spans="1:46" x14ac:dyDescent="0.25">
      <c r="A51" s="183">
        <v>121</v>
      </c>
      <c r="B51" s="184">
        <v>2</v>
      </c>
      <c r="C51" s="183">
        <v>139</v>
      </c>
      <c r="D51" s="184">
        <v>2</v>
      </c>
      <c r="E51" s="183">
        <v>166</v>
      </c>
      <c r="F51" s="184">
        <v>2</v>
      </c>
      <c r="G51" s="183">
        <v>171</v>
      </c>
      <c r="H51" s="184">
        <v>2</v>
      </c>
      <c r="I51" s="183">
        <v>181</v>
      </c>
      <c r="J51" s="184">
        <v>2</v>
      </c>
      <c r="K51" s="183">
        <v>226</v>
      </c>
      <c r="L51" s="184">
        <v>2</v>
      </c>
      <c r="M51" s="183">
        <v>261</v>
      </c>
      <c r="N51" s="184">
        <v>2</v>
      </c>
      <c r="O51" s="183">
        <v>455</v>
      </c>
      <c r="P51" s="184">
        <v>2</v>
      </c>
      <c r="Q51" s="185">
        <v>2351</v>
      </c>
      <c r="R51" s="184">
        <v>2</v>
      </c>
      <c r="S51" s="185">
        <v>4451</v>
      </c>
      <c r="T51" s="184">
        <v>2</v>
      </c>
      <c r="U51" s="185">
        <v>10501</v>
      </c>
      <c r="V51" s="184">
        <v>2</v>
      </c>
      <c r="W51" s="185">
        <v>17001</v>
      </c>
      <c r="X51" s="184">
        <v>2</v>
      </c>
      <c r="Y51" s="185">
        <v>10001</v>
      </c>
      <c r="Z51" s="184">
        <v>2</v>
      </c>
      <c r="AA51" s="185">
        <v>20001</v>
      </c>
      <c r="AB51" s="184">
        <v>2</v>
      </c>
      <c r="AC51" s="185">
        <v>26301</v>
      </c>
      <c r="AD51" s="184">
        <v>2</v>
      </c>
      <c r="AE51" s="186"/>
      <c r="AF51" s="184"/>
      <c r="AG51" s="186"/>
      <c r="AH51" s="184"/>
      <c r="AI51" s="186"/>
      <c r="AJ51" s="184"/>
      <c r="AK51" s="186"/>
      <c r="AL51" s="184"/>
      <c r="AM51" s="186"/>
      <c r="AN51" s="184"/>
      <c r="AO51" s="186"/>
      <c r="AP51" s="184"/>
      <c r="AQ51" s="186"/>
      <c r="AR51" s="184"/>
      <c r="AS51" s="186"/>
      <c r="AT51" s="184"/>
    </row>
    <row r="52" spans="1:46" x14ac:dyDescent="0.25">
      <c r="A52" s="183">
        <v>125</v>
      </c>
      <c r="B52" s="184">
        <v>2</v>
      </c>
      <c r="C52" s="183">
        <v>142</v>
      </c>
      <c r="D52" s="184">
        <v>2</v>
      </c>
      <c r="E52" s="183">
        <v>170</v>
      </c>
      <c r="F52" s="184">
        <v>2</v>
      </c>
      <c r="G52" s="183">
        <v>175</v>
      </c>
      <c r="H52" s="184">
        <v>2</v>
      </c>
      <c r="I52" s="183">
        <v>185</v>
      </c>
      <c r="J52" s="184">
        <v>2</v>
      </c>
      <c r="K52" s="183">
        <v>230</v>
      </c>
      <c r="L52" s="184">
        <v>2</v>
      </c>
      <c r="M52" s="183">
        <v>265</v>
      </c>
      <c r="N52" s="184">
        <v>2</v>
      </c>
      <c r="O52" s="183">
        <v>458</v>
      </c>
      <c r="P52" s="184">
        <v>2</v>
      </c>
      <c r="Q52" s="185">
        <v>2400</v>
      </c>
      <c r="R52" s="184">
        <v>2</v>
      </c>
      <c r="S52" s="185">
        <v>4500</v>
      </c>
      <c r="T52" s="184">
        <v>2</v>
      </c>
      <c r="U52" s="185">
        <v>11000</v>
      </c>
      <c r="V52" s="184">
        <v>2</v>
      </c>
      <c r="W52" s="185">
        <v>17300</v>
      </c>
      <c r="X52" s="184">
        <v>2</v>
      </c>
      <c r="Y52" s="185">
        <v>10150</v>
      </c>
      <c r="Z52" s="184">
        <v>2</v>
      </c>
      <c r="AA52" s="185">
        <v>20300</v>
      </c>
      <c r="AB52" s="184">
        <v>2</v>
      </c>
      <c r="AC52" s="185">
        <v>27000</v>
      </c>
      <c r="AD52" s="184">
        <v>2</v>
      </c>
      <c r="AE52" s="186">
        <v>540</v>
      </c>
      <c r="AF52" s="184">
        <v>25</v>
      </c>
      <c r="AG52" s="186">
        <v>1150</v>
      </c>
      <c r="AH52" s="184">
        <v>25</v>
      </c>
      <c r="AI52" s="186">
        <v>166</v>
      </c>
      <c r="AJ52" s="184">
        <v>25</v>
      </c>
      <c r="AK52" s="186">
        <v>340</v>
      </c>
      <c r="AL52" s="184">
        <v>25</v>
      </c>
      <c r="AM52" s="186">
        <v>1300</v>
      </c>
      <c r="AN52" s="184">
        <v>25</v>
      </c>
      <c r="AO52" s="186">
        <v>3400</v>
      </c>
      <c r="AP52" s="184">
        <v>25</v>
      </c>
      <c r="AQ52" s="186">
        <v>4000</v>
      </c>
      <c r="AR52" s="184">
        <v>25</v>
      </c>
      <c r="AS52" s="186">
        <v>3700</v>
      </c>
      <c r="AT52" s="184">
        <v>25</v>
      </c>
    </row>
    <row r="53" spans="1:46" x14ac:dyDescent="0.25">
      <c r="A53" s="183">
        <v>126</v>
      </c>
      <c r="B53" s="184">
        <v>1</v>
      </c>
      <c r="C53" s="183">
        <v>143</v>
      </c>
      <c r="D53" s="184">
        <v>1</v>
      </c>
      <c r="E53" s="183">
        <v>171</v>
      </c>
      <c r="F53" s="184">
        <v>1</v>
      </c>
      <c r="G53" s="183">
        <v>176</v>
      </c>
      <c r="H53" s="184">
        <v>1</v>
      </c>
      <c r="I53" s="183">
        <v>186</v>
      </c>
      <c r="J53" s="184">
        <v>1</v>
      </c>
      <c r="K53" s="183">
        <v>231</v>
      </c>
      <c r="L53" s="184">
        <v>1</v>
      </c>
      <c r="M53" s="183">
        <v>266</v>
      </c>
      <c r="N53" s="184">
        <v>1</v>
      </c>
      <c r="O53" s="183">
        <v>461</v>
      </c>
      <c r="P53" s="184">
        <v>1</v>
      </c>
      <c r="Q53" s="185">
        <v>2401</v>
      </c>
      <c r="R53" s="184">
        <v>1</v>
      </c>
      <c r="S53" s="185">
        <v>4501</v>
      </c>
      <c r="T53" s="184">
        <v>1</v>
      </c>
      <c r="U53" s="185">
        <v>11001</v>
      </c>
      <c r="V53" s="184">
        <v>1</v>
      </c>
      <c r="W53" s="185">
        <v>17301</v>
      </c>
      <c r="X53" s="184">
        <v>1</v>
      </c>
      <c r="Y53" s="185">
        <v>10151</v>
      </c>
      <c r="Z53" s="184">
        <v>1</v>
      </c>
      <c r="AA53" s="185">
        <v>20301</v>
      </c>
      <c r="AB53" s="184">
        <v>1</v>
      </c>
      <c r="AC53" s="185">
        <v>27001</v>
      </c>
      <c r="AD53" s="184">
        <v>1</v>
      </c>
      <c r="AE53" s="186"/>
      <c r="AF53" s="184"/>
      <c r="AG53" s="186"/>
      <c r="AH53" s="184"/>
      <c r="AI53" s="186"/>
      <c r="AJ53" s="184"/>
      <c r="AK53" s="186"/>
      <c r="AL53" s="184"/>
      <c r="AM53" s="186"/>
      <c r="AN53" s="184"/>
      <c r="AO53" s="186"/>
      <c r="AP53" s="184"/>
      <c r="AQ53" s="186"/>
      <c r="AR53" s="184"/>
      <c r="AS53" s="186"/>
      <c r="AT53" s="184"/>
    </row>
    <row r="54" spans="1:46" x14ac:dyDescent="0.25">
      <c r="A54" s="183" t="s">
        <v>128</v>
      </c>
      <c r="B54" s="184">
        <v>0</v>
      </c>
      <c r="C54" s="183" t="s">
        <v>128</v>
      </c>
      <c r="D54" s="184">
        <v>0</v>
      </c>
      <c r="E54" s="183" t="s">
        <v>128</v>
      </c>
      <c r="F54" s="184">
        <v>0</v>
      </c>
      <c r="G54" s="183" t="s">
        <v>128</v>
      </c>
      <c r="H54" s="184">
        <v>0</v>
      </c>
      <c r="I54" s="183" t="s">
        <v>128</v>
      </c>
      <c r="J54" s="184">
        <v>0</v>
      </c>
      <c r="K54" s="183" t="s">
        <v>128</v>
      </c>
      <c r="L54" s="184">
        <v>0</v>
      </c>
      <c r="M54" s="183" t="s">
        <v>128</v>
      </c>
      <c r="N54" s="184">
        <v>0</v>
      </c>
      <c r="O54" s="183" t="s">
        <v>128</v>
      </c>
      <c r="P54" s="184">
        <v>0</v>
      </c>
      <c r="Q54" s="183" t="s">
        <v>128</v>
      </c>
      <c r="R54" s="184">
        <v>0</v>
      </c>
      <c r="S54" s="183" t="s">
        <v>128</v>
      </c>
      <c r="T54" s="184">
        <v>0</v>
      </c>
      <c r="U54" s="183" t="s">
        <v>128</v>
      </c>
      <c r="V54" s="184">
        <v>0</v>
      </c>
      <c r="W54" s="183" t="s">
        <v>128</v>
      </c>
      <c r="X54" s="184">
        <v>0</v>
      </c>
      <c r="Y54" s="183" t="s">
        <v>128</v>
      </c>
      <c r="Z54" s="184">
        <v>0</v>
      </c>
      <c r="AA54" s="183" t="s">
        <v>128</v>
      </c>
      <c r="AB54" s="184">
        <v>0</v>
      </c>
      <c r="AC54" s="183" t="s">
        <v>128</v>
      </c>
      <c r="AD54" s="184">
        <v>0</v>
      </c>
      <c r="AE54" s="183" t="s">
        <v>128</v>
      </c>
      <c r="AF54" s="184">
        <v>0</v>
      </c>
      <c r="AG54" s="183" t="s">
        <v>128</v>
      </c>
      <c r="AH54" s="184">
        <v>0</v>
      </c>
      <c r="AI54" s="183" t="s">
        <v>128</v>
      </c>
      <c r="AJ54" s="184">
        <v>0</v>
      </c>
      <c r="AK54" s="183" t="s">
        <v>128</v>
      </c>
      <c r="AL54" s="184">
        <v>0</v>
      </c>
      <c r="AM54" s="183" t="s">
        <v>128</v>
      </c>
      <c r="AN54" s="184">
        <v>0</v>
      </c>
      <c r="AO54" s="183" t="s">
        <v>128</v>
      </c>
      <c r="AP54" s="184">
        <v>0</v>
      </c>
      <c r="AQ54" s="183" t="s">
        <v>128</v>
      </c>
      <c r="AR54" s="184">
        <v>0</v>
      </c>
      <c r="AS54" s="183" t="s">
        <v>128</v>
      </c>
      <c r="AT54" s="184">
        <v>0</v>
      </c>
    </row>
    <row r="55" spans="1:46" x14ac:dyDescent="0.25">
      <c r="A55" s="183" t="s">
        <v>127</v>
      </c>
      <c r="B55" s="184">
        <v>0</v>
      </c>
      <c r="C55" s="183" t="s">
        <v>127</v>
      </c>
      <c r="D55" s="184">
        <v>0</v>
      </c>
      <c r="E55" s="183" t="s">
        <v>127</v>
      </c>
      <c r="F55" s="184">
        <v>0</v>
      </c>
      <c r="G55" s="183" t="s">
        <v>127</v>
      </c>
      <c r="H55" s="184">
        <v>0</v>
      </c>
      <c r="I55" s="183" t="s">
        <v>127</v>
      </c>
      <c r="J55" s="184">
        <v>0</v>
      </c>
      <c r="K55" s="183" t="s">
        <v>127</v>
      </c>
      <c r="L55" s="184">
        <v>0</v>
      </c>
      <c r="M55" s="183" t="s">
        <v>127</v>
      </c>
      <c r="N55" s="184">
        <v>0</v>
      </c>
      <c r="O55" s="183" t="s">
        <v>127</v>
      </c>
      <c r="P55" s="184">
        <v>0</v>
      </c>
      <c r="Q55" s="183" t="s">
        <v>127</v>
      </c>
      <c r="R55" s="184">
        <v>0</v>
      </c>
      <c r="S55" s="183" t="s">
        <v>127</v>
      </c>
      <c r="T55" s="184">
        <v>0</v>
      </c>
      <c r="U55" s="183" t="s">
        <v>127</v>
      </c>
      <c r="V55" s="184">
        <v>0</v>
      </c>
      <c r="W55" s="183" t="s">
        <v>127</v>
      </c>
      <c r="X55" s="184">
        <v>0</v>
      </c>
      <c r="Y55" s="183" t="s">
        <v>127</v>
      </c>
      <c r="Z55" s="184">
        <v>0</v>
      </c>
      <c r="AA55" s="183" t="s">
        <v>127</v>
      </c>
      <c r="AB55" s="184">
        <v>0</v>
      </c>
      <c r="AC55" s="183" t="s">
        <v>127</v>
      </c>
      <c r="AD55" s="184">
        <v>0</v>
      </c>
      <c r="AE55" s="183" t="s">
        <v>127</v>
      </c>
      <c r="AF55" s="184">
        <v>0</v>
      </c>
      <c r="AG55" s="183" t="s">
        <v>127</v>
      </c>
      <c r="AH55" s="184">
        <v>0</v>
      </c>
      <c r="AI55" s="183" t="s">
        <v>127</v>
      </c>
      <c r="AJ55" s="184">
        <v>0</v>
      </c>
      <c r="AK55" s="183" t="s">
        <v>127</v>
      </c>
      <c r="AL55" s="184">
        <v>0</v>
      </c>
      <c r="AM55" s="183" t="s">
        <v>127</v>
      </c>
      <c r="AN55" s="184">
        <v>0</v>
      </c>
      <c r="AO55" s="183" t="s">
        <v>127</v>
      </c>
      <c r="AP55" s="184">
        <v>0</v>
      </c>
      <c r="AQ55" s="183" t="s">
        <v>127</v>
      </c>
      <c r="AR55" s="184">
        <v>0</v>
      </c>
      <c r="AS55" s="183" t="s">
        <v>127</v>
      </c>
      <c r="AT55" s="184">
        <v>0</v>
      </c>
    </row>
    <row r="56" spans="1:46" x14ac:dyDescent="0.25">
      <c r="A56" s="183" t="s">
        <v>126</v>
      </c>
      <c r="B56" s="184">
        <v>0</v>
      </c>
      <c r="C56" s="183" t="s">
        <v>126</v>
      </c>
      <c r="D56" s="184">
        <v>0</v>
      </c>
      <c r="E56" s="183" t="s">
        <v>126</v>
      </c>
      <c r="F56" s="184">
        <v>0</v>
      </c>
      <c r="G56" s="183" t="s">
        <v>126</v>
      </c>
      <c r="H56" s="184">
        <v>0</v>
      </c>
      <c r="I56" s="183" t="s">
        <v>126</v>
      </c>
      <c r="J56" s="184">
        <v>0</v>
      </c>
      <c r="K56" s="183" t="s">
        <v>126</v>
      </c>
      <c r="L56" s="184">
        <v>0</v>
      </c>
      <c r="M56" s="183" t="s">
        <v>126</v>
      </c>
      <c r="N56" s="184">
        <v>0</v>
      </c>
      <c r="O56" s="183" t="s">
        <v>126</v>
      </c>
      <c r="P56" s="184">
        <v>0</v>
      </c>
      <c r="Q56" s="183" t="s">
        <v>126</v>
      </c>
      <c r="R56" s="184">
        <v>0</v>
      </c>
      <c r="S56" s="183" t="s">
        <v>126</v>
      </c>
      <c r="T56" s="184">
        <v>0</v>
      </c>
      <c r="U56" s="183" t="s">
        <v>126</v>
      </c>
      <c r="V56" s="184">
        <v>0</v>
      </c>
      <c r="W56" s="183" t="s">
        <v>126</v>
      </c>
      <c r="X56" s="184">
        <v>0</v>
      </c>
      <c r="Y56" s="183" t="s">
        <v>126</v>
      </c>
      <c r="Z56" s="184">
        <v>0</v>
      </c>
      <c r="AA56" s="183" t="s">
        <v>126</v>
      </c>
      <c r="AB56" s="184">
        <v>0</v>
      </c>
      <c r="AC56" s="183" t="s">
        <v>126</v>
      </c>
      <c r="AD56" s="184">
        <v>0</v>
      </c>
      <c r="AE56" s="183" t="s">
        <v>126</v>
      </c>
      <c r="AF56" s="184">
        <v>0</v>
      </c>
      <c r="AG56" s="183" t="s">
        <v>126</v>
      </c>
      <c r="AH56" s="184">
        <v>0</v>
      </c>
      <c r="AI56" s="183" t="s">
        <v>126</v>
      </c>
      <c r="AJ56" s="184">
        <v>0</v>
      </c>
      <c r="AK56" s="183" t="s">
        <v>126</v>
      </c>
      <c r="AL56" s="184">
        <v>0</v>
      </c>
      <c r="AM56" s="183" t="s">
        <v>126</v>
      </c>
      <c r="AN56" s="184">
        <v>0</v>
      </c>
      <c r="AO56" s="183" t="s">
        <v>126</v>
      </c>
      <c r="AP56" s="184">
        <v>0</v>
      </c>
      <c r="AQ56" s="183" t="s">
        <v>126</v>
      </c>
      <c r="AR56" s="184">
        <v>0</v>
      </c>
      <c r="AS56" s="183" t="s">
        <v>126</v>
      </c>
      <c r="AT56" s="184">
        <v>0</v>
      </c>
    </row>
    <row r="57" spans="1:46" x14ac:dyDescent="0.25">
      <c r="A57" s="188" t="s">
        <v>104</v>
      </c>
      <c r="B57" s="189" t="s">
        <v>58</v>
      </c>
      <c r="C57" s="188" t="s">
        <v>74</v>
      </c>
      <c r="D57" s="189" t="s">
        <v>58</v>
      </c>
      <c r="E57" s="188" t="s">
        <v>75</v>
      </c>
      <c r="F57" s="189" t="s">
        <v>58</v>
      </c>
      <c r="G57" s="188" t="s">
        <v>112</v>
      </c>
      <c r="H57" s="189" t="s">
        <v>58</v>
      </c>
      <c r="I57" s="188" t="s">
        <v>124</v>
      </c>
      <c r="J57" s="189" t="s">
        <v>58</v>
      </c>
      <c r="K57" s="188" t="s">
        <v>129</v>
      </c>
      <c r="L57" s="189" t="s">
        <v>58</v>
      </c>
      <c r="M57" s="188" t="s">
        <v>76</v>
      </c>
      <c r="N57" s="189" t="s">
        <v>58</v>
      </c>
      <c r="O57" s="190" t="s">
        <v>77</v>
      </c>
      <c r="P57" s="189" t="s">
        <v>58</v>
      </c>
      <c r="Q57" s="191" t="s">
        <v>79</v>
      </c>
      <c r="R57" s="189" t="s">
        <v>58</v>
      </c>
      <c r="S57" s="191" t="s">
        <v>80</v>
      </c>
      <c r="T57" s="189" t="s">
        <v>58</v>
      </c>
      <c r="U57" s="191" t="s">
        <v>81</v>
      </c>
      <c r="V57" s="189" t="s">
        <v>58</v>
      </c>
      <c r="W57" s="191" t="s">
        <v>82</v>
      </c>
      <c r="X57" s="189" t="s">
        <v>58</v>
      </c>
      <c r="Y57" s="191" t="s">
        <v>83</v>
      </c>
      <c r="Z57" s="189" t="s">
        <v>58</v>
      </c>
      <c r="AA57" s="191" t="s">
        <v>84</v>
      </c>
      <c r="AB57" s="189" t="s">
        <v>58</v>
      </c>
      <c r="AC57" s="191" t="s">
        <v>85</v>
      </c>
      <c r="AD57" s="189" t="s">
        <v>58</v>
      </c>
      <c r="AE57" s="192" t="s">
        <v>115</v>
      </c>
      <c r="AF57" s="189" t="s">
        <v>58</v>
      </c>
      <c r="AG57" s="192" t="s">
        <v>116</v>
      </c>
      <c r="AH57" s="189" t="s">
        <v>58</v>
      </c>
      <c r="AI57" s="192" t="s">
        <v>117</v>
      </c>
      <c r="AJ57" s="189" t="s">
        <v>58</v>
      </c>
      <c r="AK57" s="192" t="s">
        <v>6</v>
      </c>
      <c r="AL57" s="189" t="s">
        <v>58</v>
      </c>
      <c r="AM57" s="192" t="s">
        <v>5</v>
      </c>
      <c r="AN57" s="189" t="s">
        <v>58</v>
      </c>
      <c r="AO57" s="192" t="s">
        <v>118</v>
      </c>
      <c r="AP57" s="189" t="s">
        <v>58</v>
      </c>
      <c r="AQ57" s="192" t="s">
        <v>119</v>
      </c>
      <c r="AR57" s="189" t="s">
        <v>58</v>
      </c>
      <c r="AS57" s="192" t="s">
        <v>93</v>
      </c>
      <c r="AT57" s="189" t="s">
        <v>58</v>
      </c>
    </row>
  </sheetData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AT57"/>
  <sheetViews>
    <sheetView showZeros="0" view="pageBreakPreview" zoomScaleSheetLayoutView="100" workbookViewId="0">
      <selection activeCell="O6" sqref="O6"/>
    </sheetView>
  </sheetViews>
  <sheetFormatPr baseColWidth="10" defaultRowHeight="15.75" x14ac:dyDescent="0.25"/>
  <cols>
    <col min="1" max="1" width="3.875" style="171" customWidth="1"/>
    <col min="2" max="2" width="3.5" style="171" customWidth="1"/>
    <col min="3" max="3" width="3.875" style="171" customWidth="1"/>
    <col min="4" max="4" width="3.5" style="171" customWidth="1"/>
    <col min="5" max="5" width="3.875" style="171" customWidth="1"/>
    <col min="6" max="6" width="3.5" style="171" customWidth="1"/>
    <col min="7" max="7" width="5.625" style="171" customWidth="1"/>
    <col min="8" max="8" width="3.5" style="171" customWidth="1"/>
    <col min="9" max="9" width="5.625" style="171" customWidth="1"/>
    <col min="10" max="10" width="3.5" style="171" customWidth="1"/>
    <col min="11" max="11" width="6.375" style="171" customWidth="1"/>
    <col min="12" max="12" width="3.5" style="171" customWidth="1"/>
    <col min="13" max="13" width="4.625" style="171" customWidth="1"/>
    <col min="14" max="14" width="3.5" style="171" customWidth="1"/>
    <col min="15" max="15" width="4.625" style="171" customWidth="1"/>
    <col min="16" max="16" width="3.5" style="171" customWidth="1"/>
    <col min="17" max="17" width="4.875" style="171" customWidth="1"/>
    <col min="18" max="18" width="3.5" style="171" customWidth="1"/>
    <col min="19" max="19" width="5.375" style="171" customWidth="1"/>
    <col min="20" max="20" width="3.5" style="171" customWidth="1"/>
    <col min="21" max="21" width="5.375" style="171" customWidth="1"/>
    <col min="22" max="22" width="3.5" style="171" customWidth="1"/>
    <col min="23" max="23" width="5.375" style="171" customWidth="1"/>
    <col min="24" max="24" width="3.5" style="171" customWidth="1"/>
    <col min="25" max="25" width="9" style="171" customWidth="1"/>
    <col min="26" max="26" width="3.5" style="171" customWidth="1"/>
    <col min="27" max="27" width="9" style="171" customWidth="1"/>
    <col min="28" max="28" width="3.5" style="171" customWidth="1"/>
    <col min="29" max="29" width="9" style="171" customWidth="1"/>
    <col min="30" max="30" width="3.5" style="171" customWidth="1"/>
    <col min="31" max="31" width="8.625" style="171" customWidth="1"/>
    <col min="32" max="32" width="3.5" style="171" customWidth="1"/>
    <col min="33" max="33" width="4.25" style="171" customWidth="1"/>
    <col min="34" max="34" width="3.5" style="171" customWidth="1"/>
    <col min="35" max="35" width="7.375" style="171" customWidth="1"/>
    <col min="36" max="36" width="3.5" style="171" customWidth="1"/>
    <col min="37" max="37" width="6.5" style="171" customWidth="1"/>
    <col min="38" max="38" width="3.5" style="171" customWidth="1"/>
    <col min="39" max="39" width="5.25" style="171" customWidth="1"/>
    <col min="40" max="40" width="3.5" style="171" customWidth="1"/>
    <col min="41" max="41" width="6.25" style="171" customWidth="1"/>
    <col min="42" max="42" width="3.5" style="171" customWidth="1"/>
    <col min="43" max="43" width="6.875" style="171" customWidth="1"/>
    <col min="44" max="44" width="3.5" style="171" customWidth="1"/>
    <col min="45" max="45" width="7.375" style="171" customWidth="1"/>
    <col min="46" max="46" width="3.5" style="171" customWidth="1"/>
    <col min="47" max="16384" width="11" style="171"/>
  </cols>
  <sheetData>
    <row r="1" spans="1:46" x14ac:dyDescent="0.25">
      <c r="A1" s="172" t="s">
        <v>104</v>
      </c>
      <c r="B1" s="173" t="s">
        <v>58</v>
      </c>
      <c r="C1" s="172" t="s">
        <v>74</v>
      </c>
      <c r="D1" s="173" t="s">
        <v>58</v>
      </c>
      <c r="E1" s="172" t="s">
        <v>75</v>
      </c>
      <c r="F1" s="173" t="s">
        <v>58</v>
      </c>
      <c r="G1" s="172" t="s">
        <v>112</v>
      </c>
      <c r="H1" s="173" t="s">
        <v>58</v>
      </c>
      <c r="I1" s="172" t="s">
        <v>124</v>
      </c>
      <c r="J1" s="173" t="s">
        <v>58</v>
      </c>
      <c r="K1" s="172" t="s">
        <v>130</v>
      </c>
      <c r="L1" s="173" t="s">
        <v>58</v>
      </c>
      <c r="M1" s="172" t="s">
        <v>76</v>
      </c>
      <c r="N1" s="173" t="s">
        <v>58</v>
      </c>
      <c r="O1" s="174" t="s">
        <v>125</v>
      </c>
      <c r="P1" s="173" t="s">
        <v>58</v>
      </c>
      <c r="Q1" s="175" t="s">
        <v>79</v>
      </c>
      <c r="R1" s="173" t="s">
        <v>58</v>
      </c>
      <c r="S1" s="175" t="s">
        <v>80</v>
      </c>
      <c r="T1" s="173" t="s">
        <v>58</v>
      </c>
      <c r="U1" s="175" t="s">
        <v>81</v>
      </c>
      <c r="V1" s="173" t="s">
        <v>58</v>
      </c>
      <c r="W1" s="175" t="s">
        <v>82</v>
      </c>
      <c r="X1" s="173" t="s">
        <v>58</v>
      </c>
      <c r="Y1" s="175" t="s">
        <v>83</v>
      </c>
      <c r="Z1" s="173" t="s">
        <v>58</v>
      </c>
      <c r="AA1" s="175" t="s">
        <v>84</v>
      </c>
      <c r="AB1" s="173" t="s">
        <v>58</v>
      </c>
      <c r="AC1" s="175" t="s">
        <v>85</v>
      </c>
      <c r="AD1" s="173" t="s">
        <v>58</v>
      </c>
      <c r="AE1" s="176" t="s">
        <v>115</v>
      </c>
      <c r="AF1" s="173" t="s">
        <v>58</v>
      </c>
      <c r="AG1" s="176" t="s">
        <v>116</v>
      </c>
      <c r="AH1" s="173" t="s">
        <v>58</v>
      </c>
      <c r="AI1" s="176" t="s">
        <v>117</v>
      </c>
      <c r="AJ1" s="173" t="s">
        <v>58</v>
      </c>
      <c r="AK1" s="176" t="s">
        <v>6</v>
      </c>
      <c r="AL1" s="173" t="s">
        <v>58</v>
      </c>
      <c r="AM1" s="176" t="s">
        <v>5</v>
      </c>
      <c r="AN1" s="173" t="s">
        <v>58</v>
      </c>
      <c r="AO1" s="176" t="s">
        <v>118</v>
      </c>
      <c r="AP1" s="173" t="s">
        <v>58</v>
      </c>
      <c r="AQ1" s="176" t="s">
        <v>119</v>
      </c>
      <c r="AR1" s="173" t="s">
        <v>58</v>
      </c>
      <c r="AS1" s="176" t="s">
        <v>120</v>
      </c>
      <c r="AT1" s="173" t="s">
        <v>58</v>
      </c>
    </row>
    <row r="2" spans="1:46" x14ac:dyDescent="0.25">
      <c r="A2" s="193" t="s">
        <v>126</v>
      </c>
      <c r="B2" s="194">
        <v>0</v>
      </c>
      <c r="C2" s="193" t="s">
        <v>126</v>
      </c>
      <c r="D2" s="194">
        <v>0</v>
      </c>
      <c r="E2" s="193" t="s">
        <v>126</v>
      </c>
      <c r="F2" s="194">
        <v>0</v>
      </c>
      <c r="G2" s="193" t="s">
        <v>126</v>
      </c>
      <c r="H2" s="194">
        <v>0</v>
      </c>
      <c r="I2" s="193" t="s">
        <v>126</v>
      </c>
      <c r="J2" s="194">
        <v>0</v>
      </c>
      <c r="K2" s="193" t="s">
        <v>126</v>
      </c>
      <c r="L2" s="194">
        <v>0</v>
      </c>
      <c r="M2" s="193" t="s">
        <v>126</v>
      </c>
      <c r="N2" s="194">
        <v>0</v>
      </c>
      <c r="O2" s="193" t="s">
        <v>126</v>
      </c>
      <c r="P2" s="194">
        <v>0</v>
      </c>
      <c r="Q2" s="193" t="s">
        <v>126</v>
      </c>
      <c r="R2" s="194">
        <v>0</v>
      </c>
      <c r="S2" s="193" t="s">
        <v>126</v>
      </c>
      <c r="T2" s="194">
        <v>0</v>
      </c>
      <c r="U2" s="193" t="s">
        <v>126</v>
      </c>
      <c r="V2" s="194">
        <v>0</v>
      </c>
      <c r="W2" s="193" t="s">
        <v>126</v>
      </c>
      <c r="X2" s="194">
        <v>0</v>
      </c>
      <c r="Y2" s="193" t="s">
        <v>126</v>
      </c>
      <c r="Z2" s="194">
        <v>0</v>
      </c>
      <c r="AA2" s="193" t="s">
        <v>126</v>
      </c>
      <c r="AB2" s="194">
        <v>0</v>
      </c>
      <c r="AC2" s="193" t="s">
        <v>126</v>
      </c>
      <c r="AD2" s="194">
        <v>0</v>
      </c>
      <c r="AE2" s="193" t="s">
        <v>126</v>
      </c>
      <c r="AF2" s="194">
        <v>0</v>
      </c>
      <c r="AG2" s="193" t="s">
        <v>126</v>
      </c>
      <c r="AH2" s="194">
        <v>0</v>
      </c>
      <c r="AI2" s="193" t="s">
        <v>126</v>
      </c>
      <c r="AJ2" s="194">
        <v>0</v>
      </c>
      <c r="AK2" s="193" t="s">
        <v>126</v>
      </c>
      <c r="AL2" s="194">
        <v>0</v>
      </c>
      <c r="AM2" s="193" t="s">
        <v>126</v>
      </c>
      <c r="AN2" s="194">
        <v>0</v>
      </c>
      <c r="AO2" s="193" t="s">
        <v>126</v>
      </c>
      <c r="AP2" s="194">
        <v>0</v>
      </c>
      <c r="AQ2" s="193" t="s">
        <v>126</v>
      </c>
      <c r="AR2" s="194">
        <v>0</v>
      </c>
      <c r="AS2" s="193" t="s">
        <v>126</v>
      </c>
      <c r="AT2" s="194">
        <v>0</v>
      </c>
    </row>
    <row r="3" spans="1:46" x14ac:dyDescent="0.25">
      <c r="A3" s="193" t="s">
        <v>127</v>
      </c>
      <c r="B3" s="194">
        <v>0</v>
      </c>
      <c r="C3" s="193" t="s">
        <v>127</v>
      </c>
      <c r="D3" s="194">
        <v>0</v>
      </c>
      <c r="E3" s="193" t="s">
        <v>127</v>
      </c>
      <c r="F3" s="194">
        <v>0</v>
      </c>
      <c r="G3" s="193" t="s">
        <v>127</v>
      </c>
      <c r="H3" s="194">
        <v>0</v>
      </c>
      <c r="I3" s="193" t="s">
        <v>127</v>
      </c>
      <c r="J3" s="194">
        <v>0</v>
      </c>
      <c r="K3" s="193" t="s">
        <v>127</v>
      </c>
      <c r="L3" s="194">
        <v>0</v>
      </c>
      <c r="M3" s="193" t="s">
        <v>127</v>
      </c>
      <c r="N3" s="194">
        <v>0</v>
      </c>
      <c r="O3" s="193" t="s">
        <v>127</v>
      </c>
      <c r="P3" s="194">
        <v>0</v>
      </c>
      <c r="Q3" s="193" t="s">
        <v>127</v>
      </c>
      <c r="R3" s="194">
        <v>0</v>
      </c>
      <c r="S3" s="193" t="s">
        <v>127</v>
      </c>
      <c r="T3" s="194">
        <v>0</v>
      </c>
      <c r="U3" s="193" t="s">
        <v>127</v>
      </c>
      <c r="V3" s="194">
        <v>0</v>
      </c>
      <c r="W3" s="193" t="s">
        <v>127</v>
      </c>
      <c r="X3" s="194">
        <v>0</v>
      </c>
      <c r="Y3" s="193" t="s">
        <v>127</v>
      </c>
      <c r="Z3" s="194">
        <v>0</v>
      </c>
      <c r="AA3" s="193" t="s">
        <v>127</v>
      </c>
      <c r="AB3" s="194">
        <v>0</v>
      </c>
      <c r="AC3" s="193" t="s">
        <v>127</v>
      </c>
      <c r="AD3" s="194">
        <v>0</v>
      </c>
      <c r="AE3" s="193" t="s">
        <v>127</v>
      </c>
      <c r="AF3" s="194">
        <v>0</v>
      </c>
      <c r="AG3" s="193" t="s">
        <v>127</v>
      </c>
      <c r="AH3" s="194">
        <v>0</v>
      </c>
      <c r="AI3" s="193" t="s">
        <v>127</v>
      </c>
      <c r="AJ3" s="194">
        <v>0</v>
      </c>
      <c r="AK3" s="193" t="s">
        <v>127</v>
      </c>
      <c r="AL3" s="194">
        <v>0</v>
      </c>
      <c r="AM3" s="193" t="s">
        <v>127</v>
      </c>
      <c r="AN3" s="194">
        <v>0</v>
      </c>
      <c r="AO3" s="193" t="s">
        <v>127</v>
      </c>
      <c r="AP3" s="194">
        <v>0</v>
      </c>
      <c r="AQ3" s="193" t="s">
        <v>127</v>
      </c>
      <c r="AR3" s="194">
        <v>0</v>
      </c>
      <c r="AS3" s="193" t="s">
        <v>127</v>
      </c>
      <c r="AT3" s="194">
        <v>0</v>
      </c>
    </row>
    <row r="4" spans="1:46" x14ac:dyDescent="0.25">
      <c r="A4" s="193" t="s">
        <v>128</v>
      </c>
      <c r="B4" s="194">
        <v>0</v>
      </c>
      <c r="C4" s="193" t="s">
        <v>128</v>
      </c>
      <c r="D4" s="194">
        <v>0</v>
      </c>
      <c r="E4" s="193" t="s">
        <v>128</v>
      </c>
      <c r="F4" s="194">
        <v>0</v>
      </c>
      <c r="G4" s="193" t="s">
        <v>128</v>
      </c>
      <c r="H4" s="194">
        <v>0</v>
      </c>
      <c r="I4" s="193" t="s">
        <v>128</v>
      </c>
      <c r="J4" s="194">
        <v>0</v>
      </c>
      <c r="K4" s="193" t="s">
        <v>128</v>
      </c>
      <c r="L4" s="194">
        <v>0</v>
      </c>
      <c r="M4" s="193" t="s">
        <v>128</v>
      </c>
      <c r="N4" s="194">
        <v>0</v>
      </c>
      <c r="O4" s="193" t="s">
        <v>128</v>
      </c>
      <c r="P4" s="194">
        <v>0</v>
      </c>
      <c r="Q4" s="193" t="s">
        <v>128</v>
      </c>
      <c r="R4" s="194">
        <v>0</v>
      </c>
      <c r="S4" s="193" t="s">
        <v>128</v>
      </c>
      <c r="T4" s="194">
        <v>0</v>
      </c>
      <c r="U4" s="193" t="s">
        <v>128</v>
      </c>
      <c r="V4" s="194">
        <v>0</v>
      </c>
      <c r="W4" s="193" t="s">
        <v>128</v>
      </c>
      <c r="X4" s="194">
        <v>0</v>
      </c>
      <c r="Y4" s="193" t="s">
        <v>128</v>
      </c>
      <c r="Z4" s="194">
        <v>0</v>
      </c>
      <c r="AA4" s="193" t="s">
        <v>128</v>
      </c>
      <c r="AB4" s="194">
        <v>0</v>
      </c>
      <c r="AC4" s="193" t="s">
        <v>128</v>
      </c>
      <c r="AD4" s="194">
        <v>0</v>
      </c>
      <c r="AE4" s="193" t="s">
        <v>128</v>
      </c>
      <c r="AF4" s="194">
        <v>0</v>
      </c>
      <c r="AG4" s="193" t="s">
        <v>128</v>
      </c>
      <c r="AH4" s="194">
        <v>0</v>
      </c>
      <c r="AI4" s="193" t="s">
        <v>128</v>
      </c>
      <c r="AJ4" s="194">
        <v>0</v>
      </c>
      <c r="AK4" s="193" t="s">
        <v>128</v>
      </c>
      <c r="AL4" s="194">
        <v>0</v>
      </c>
      <c r="AM4" s="193" t="s">
        <v>128</v>
      </c>
      <c r="AN4" s="194">
        <v>0</v>
      </c>
      <c r="AO4" s="193" t="s">
        <v>128</v>
      </c>
      <c r="AP4" s="194">
        <v>0</v>
      </c>
      <c r="AQ4" s="193" t="s">
        <v>128</v>
      </c>
      <c r="AR4" s="194">
        <v>0</v>
      </c>
      <c r="AS4" s="193" t="s">
        <v>128</v>
      </c>
      <c r="AT4" s="194">
        <v>0</v>
      </c>
    </row>
    <row r="5" spans="1:46" s="92" customFormat="1" x14ac:dyDescent="0.25">
      <c r="A5" s="179">
        <v>1</v>
      </c>
      <c r="B5" s="180">
        <v>25</v>
      </c>
      <c r="C5" s="179">
        <v>1</v>
      </c>
      <c r="D5" s="180">
        <v>25</v>
      </c>
      <c r="E5" s="179">
        <v>1</v>
      </c>
      <c r="F5" s="180">
        <v>25</v>
      </c>
      <c r="G5" s="179">
        <v>1</v>
      </c>
      <c r="H5" s="180">
        <v>25</v>
      </c>
      <c r="I5" s="179">
        <v>1</v>
      </c>
      <c r="J5" s="180">
        <v>15</v>
      </c>
      <c r="K5" s="179">
        <v>1</v>
      </c>
      <c r="L5" s="180">
        <v>25</v>
      </c>
      <c r="M5" s="179">
        <v>1</v>
      </c>
      <c r="N5" s="180">
        <v>25</v>
      </c>
      <c r="O5" s="181">
        <v>1</v>
      </c>
      <c r="P5" s="180">
        <v>25</v>
      </c>
      <c r="Q5" s="181">
        <v>1</v>
      </c>
      <c r="R5" s="180">
        <v>25</v>
      </c>
      <c r="S5" s="181">
        <v>1</v>
      </c>
      <c r="T5" s="180">
        <v>25</v>
      </c>
      <c r="U5" s="181">
        <v>1</v>
      </c>
      <c r="V5" s="180">
        <v>25</v>
      </c>
      <c r="W5" s="181">
        <v>1</v>
      </c>
      <c r="X5" s="180">
        <v>25</v>
      </c>
      <c r="Y5" s="181">
        <v>1</v>
      </c>
      <c r="Z5" s="180">
        <v>25</v>
      </c>
      <c r="AA5" s="181">
        <v>1</v>
      </c>
      <c r="AB5" s="180">
        <v>25</v>
      </c>
      <c r="AC5" s="181">
        <v>1</v>
      </c>
      <c r="AD5" s="180">
        <v>25</v>
      </c>
      <c r="AE5" s="182">
        <v>1</v>
      </c>
      <c r="AF5" s="180">
        <v>1</v>
      </c>
      <c r="AG5" s="182">
        <v>1</v>
      </c>
      <c r="AH5" s="180">
        <v>1</v>
      </c>
      <c r="AI5" s="182">
        <v>1</v>
      </c>
      <c r="AJ5" s="180">
        <v>1</v>
      </c>
      <c r="AK5" s="182">
        <v>1</v>
      </c>
      <c r="AL5" s="180">
        <v>1</v>
      </c>
      <c r="AM5" s="182">
        <v>1</v>
      </c>
      <c r="AN5" s="180">
        <v>1</v>
      </c>
      <c r="AO5" s="182">
        <v>1</v>
      </c>
      <c r="AP5" s="180">
        <v>1</v>
      </c>
      <c r="AQ5" s="182">
        <v>1</v>
      </c>
      <c r="AR5" s="180">
        <v>1</v>
      </c>
      <c r="AS5" s="182">
        <v>1</v>
      </c>
      <c r="AT5" s="180">
        <v>1</v>
      </c>
    </row>
    <row r="6" spans="1:46" x14ac:dyDescent="0.25">
      <c r="A6" s="183">
        <v>62</v>
      </c>
      <c r="B6" s="184">
        <v>25</v>
      </c>
      <c r="C6" s="183">
        <v>72</v>
      </c>
      <c r="D6" s="184">
        <v>25</v>
      </c>
      <c r="E6" s="183">
        <v>92</v>
      </c>
      <c r="F6" s="184">
        <v>25</v>
      </c>
      <c r="G6" s="183">
        <v>77</v>
      </c>
      <c r="H6" s="184">
        <v>25</v>
      </c>
      <c r="I6" s="183">
        <v>86</v>
      </c>
      <c r="J6" s="184">
        <v>25</v>
      </c>
      <c r="K6" s="183">
        <v>133</v>
      </c>
      <c r="L6" s="184">
        <v>25</v>
      </c>
      <c r="M6" s="183">
        <v>170</v>
      </c>
      <c r="N6" s="184">
        <v>25</v>
      </c>
      <c r="O6" s="183">
        <v>300</v>
      </c>
      <c r="P6" s="184">
        <v>25</v>
      </c>
      <c r="Q6" s="185">
        <v>1100</v>
      </c>
      <c r="R6" s="184">
        <v>25</v>
      </c>
      <c r="S6" s="185">
        <v>2450</v>
      </c>
      <c r="T6" s="184">
        <v>25</v>
      </c>
      <c r="U6" s="185">
        <v>6250</v>
      </c>
      <c r="V6" s="184">
        <v>25</v>
      </c>
      <c r="W6" s="185">
        <v>9300</v>
      </c>
      <c r="X6" s="184">
        <v>25</v>
      </c>
      <c r="Y6" s="185">
        <v>5100</v>
      </c>
      <c r="Z6" s="184">
        <v>25</v>
      </c>
      <c r="AA6" s="185">
        <v>10200</v>
      </c>
      <c r="AB6" s="184">
        <v>25</v>
      </c>
      <c r="AC6" s="185">
        <v>14200</v>
      </c>
      <c r="AD6" s="184">
        <v>25</v>
      </c>
      <c r="AE6" s="186">
        <v>330</v>
      </c>
      <c r="AF6" s="184">
        <v>2</v>
      </c>
      <c r="AG6" s="186">
        <v>620</v>
      </c>
      <c r="AH6" s="184">
        <v>2</v>
      </c>
      <c r="AI6" s="186">
        <v>100</v>
      </c>
      <c r="AJ6" s="184">
        <v>2</v>
      </c>
      <c r="AK6" s="186">
        <v>100</v>
      </c>
      <c r="AL6" s="184">
        <v>2</v>
      </c>
      <c r="AM6" s="186">
        <v>420</v>
      </c>
      <c r="AN6" s="184">
        <v>2</v>
      </c>
      <c r="AO6" s="186">
        <v>800</v>
      </c>
      <c r="AP6" s="184">
        <v>2</v>
      </c>
      <c r="AQ6" s="186">
        <v>800</v>
      </c>
      <c r="AR6" s="184">
        <v>2</v>
      </c>
      <c r="AS6" s="186">
        <v>800</v>
      </c>
      <c r="AT6" s="184">
        <v>2</v>
      </c>
    </row>
    <row r="7" spans="1:46" x14ac:dyDescent="0.25">
      <c r="A7" s="183"/>
      <c r="B7" s="184">
        <v>24</v>
      </c>
      <c r="C7" s="183">
        <v>73</v>
      </c>
      <c r="D7" s="184">
        <v>24</v>
      </c>
      <c r="E7" s="183">
        <v>93</v>
      </c>
      <c r="F7" s="184">
        <v>24</v>
      </c>
      <c r="G7" s="183">
        <v>78</v>
      </c>
      <c r="H7" s="184">
        <v>24</v>
      </c>
      <c r="I7" s="183">
        <v>87</v>
      </c>
      <c r="J7" s="184">
        <v>24</v>
      </c>
      <c r="K7" s="183">
        <v>134</v>
      </c>
      <c r="L7" s="184">
        <v>24</v>
      </c>
      <c r="M7" s="183">
        <v>171</v>
      </c>
      <c r="N7" s="184">
        <v>24</v>
      </c>
      <c r="O7" s="183">
        <v>303</v>
      </c>
      <c r="P7" s="184">
        <v>24</v>
      </c>
      <c r="Q7" s="185">
        <v>1101</v>
      </c>
      <c r="R7" s="184">
        <v>24</v>
      </c>
      <c r="S7" s="185">
        <v>2451</v>
      </c>
      <c r="T7" s="184">
        <v>24</v>
      </c>
      <c r="U7" s="185">
        <v>6251</v>
      </c>
      <c r="V7" s="184">
        <v>24</v>
      </c>
      <c r="W7" s="185">
        <v>9301</v>
      </c>
      <c r="X7" s="184">
        <v>24</v>
      </c>
      <c r="Y7" s="185">
        <v>5101</v>
      </c>
      <c r="Z7" s="184">
        <v>24</v>
      </c>
      <c r="AA7" s="185">
        <v>10201</v>
      </c>
      <c r="AB7" s="184">
        <v>24</v>
      </c>
      <c r="AC7" s="185">
        <v>14201</v>
      </c>
      <c r="AD7" s="184">
        <v>24</v>
      </c>
      <c r="AE7" s="186"/>
      <c r="AF7" s="184"/>
      <c r="AG7" s="186"/>
      <c r="AH7" s="184"/>
      <c r="AI7" s="186"/>
      <c r="AJ7" s="184"/>
      <c r="AK7" s="186"/>
      <c r="AL7" s="184"/>
      <c r="AM7" s="186"/>
      <c r="AN7" s="184"/>
      <c r="AO7" s="186"/>
      <c r="AP7" s="184"/>
      <c r="AQ7" s="186"/>
      <c r="AR7" s="184"/>
      <c r="AS7" s="186"/>
      <c r="AT7" s="184"/>
    </row>
    <row r="8" spans="1:46" x14ac:dyDescent="0.25">
      <c r="A8" s="183">
        <v>63</v>
      </c>
      <c r="B8" s="184">
        <v>24</v>
      </c>
      <c r="C8" s="183">
        <v>74</v>
      </c>
      <c r="D8" s="184">
        <v>24</v>
      </c>
      <c r="E8" s="183">
        <v>94</v>
      </c>
      <c r="F8" s="184">
        <v>24</v>
      </c>
      <c r="G8" s="183">
        <v>79</v>
      </c>
      <c r="H8" s="184">
        <v>24</v>
      </c>
      <c r="I8" s="183">
        <v>88</v>
      </c>
      <c r="J8" s="184">
        <v>24</v>
      </c>
      <c r="K8" s="183">
        <v>136</v>
      </c>
      <c r="L8" s="184">
        <v>24</v>
      </c>
      <c r="M8" s="183">
        <v>174</v>
      </c>
      <c r="N8" s="184">
        <v>24</v>
      </c>
      <c r="O8" s="183">
        <v>306</v>
      </c>
      <c r="P8" s="184">
        <v>24</v>
      </c>
      <c r="Q8" s="185">
        <v>1120</v>
      </c>
      <c r="R8" s="184">
        <v>24</v>
      </c>
      <c r="S8" s="185">
        <v>2500</v>
      </c>
      <c r="T8" s="184">
        <v>24</v>
      </c>
      <c r="U8" s="185">
        <v>6400</v>
      </c>
      <c r="V8" s="184">
        <v>24</v>
      </c>
      <c r="W8" s="185">
        <v>9450</v>
      </c>
      <c r="X8" s="184">
        <v>24</v>
      </c>
      <c r="Y8" s="185">
        <v>5200</v>
      </c>
      <c r="Z8" s="184">
        <v>24</v>
      </c>
      <c r="AA8" s="185">
        <v>10400</v>
      </c>
      <c r="AB8" s="184">
        <v>24</v>
      </c>
      <c r="AC8" s="185">
        <v>15000</v>
      </c>
      <c r="AD8" s="184">
        <v>24</v>
      </c>
      <c r="AE8" s="186">
        <v>340</v>
      </c>
      <c r="AF8" s="184">
        <v>3</v>
      </c>
      <c r="AG8" s="186">
        <v>640</v>
      </c>
      <c r="AH8" s="184">
        <v>3</v>
      </c>
      <c r="AI8" s="186"/>
      <c r="AJ8" s="184">
        <v>3</v>
      </c>
      <c r="AK8" s="186"/>
      <c r="AL8" s="184">
        <v>3</v>
      </c>
      <c r="AM8" s="186">
        <v>440</v>
      </c>
      <c r="AN8" s="184">
        <v>3</v>
      </c>
      <c r="AO8" s="186">
        <v>900</v>
      </c>
      <c r="AP8" s="184">
        <v>3</v>
      </c>
      <c r="AQ8" s="186">
        <v>900</v>
      </c>
      <c r="AR8" s="184">
        <v>3</v>
      </c>
      <c r="AS8" s="186">
        <v>900</v>
      </c>
      <c r="AT8" s="184">
        <v>3</v>
      </c>
    </row>
    <row r="9" spans="1:46" x14ac:dyDescent="0.25">
      <c r="A9" s="183"/>
      <c r="B9" s="184">
        <v>23</v>
      </c>
      <c r="C9" s="183">
        <v>75</v>
      </c>
      <c r="D9" s="184">
        <v>23</v>
      </c>
      <c r="E9" s="183">
        <v>95</v>
      </c>
      <c r="F9" s="184">
        <v>23</v>
      </c>
      <c r="G9" s="183">
        <v>80</v>
      </c>
      <c r="H9" s="184">
        <v>23</v>
      </c>
      <c r="I9" s="183">
        <v>89</v>
      </c>
      <c r="J9" s="184">
        <v>23</v>
      </c>
      <c r="K9" s="183">
        <v>137</v>
      </c>
      <c r="L9" s="184">
        <v>23</v>
      </c>
      <c r="M9" s="183">
        <v>175</v>
      </c>
      <c r="N9" s="184">
        <v>23</v>
      </c>
      <c r="O9" s="183">
        <v>309</v>
      </c>
      <c r="P9" s="184">
        <v>23</v>
      </c>
      <c r="Q9" s="185">
        <v>1121</v>
      </c>
      <c r="R9" s="184">
        <v>23</v>
      </c>
      <c r="S9" s="185">
        <v>2501</v>
      </c>
      <c r="T9" s="184">
        <v>23</v>
      </c>
      <c r="U9" s="185">
        <v>6401</v>
      </c>
      <c r="V9" s="184">
        <v>23</v>
      </c>
      <c r="W9" s="185">
        <v>9451</v>
      </c>
      <c r="X9" s="184">
        <v>23</v>
      </c>
      <c r="Y9" s="185">
        <v>5201</v>
      </c>
      <c r="Z9" s="184">
        <v>23</v>
      </c>
      <c r="AA9" s="185">
        <v>10401</v>
      </c>
      <c r="AB9" s="184">
        <v>23</v>
      </c>
      <c r="AC9" s="185">
        <v>15001</v>
      </c>
      <c r="AD9" s="184">
        <v>23</v>
      </c>
      <c r="AE9" s="186"/>
      <c r="AF9" s="184"/>
      <c r="AG9" s="186"/>
      <c r="AH9" s="184"/>
      <c r="AI9" s="186"/>
      <c r="AJ9" s="184"/>
      <c r="AK9" s="186"/>
      <c r="AL9" s="184"/>
      <c r="AM9" s="186"/>
      <c r="AN9" s="184"/>
      <c r="AO9" s="186"/>
      <c r="AP9" s="184"/>
      <c r="AQ9" s="186"/>
      <c r="AR9" s="184"/>
      <c r="AS9" s="186"/>
      <c r="AT9" s="184"/>
    </row>
    <row r="10" spans="1:46" x14ac:dyDescent="0.25">
      <c r="A10" s="183">
        <v>64</v>
      </c>
      <c r="B10" s="184">
        <v>23</v>
      </c>
      <c r="C10" s="183">
        <v>76</v>
      </c>
      <c r="D10" s="184">
        <v>23</v>
      </c>
      <c r="E10" s="183">
        <v>96</v>
      </c>
      <c r="F10" s="184">
        <v>23</v>
      </c>
      <c r="G10" s="183">
        <v>81</v>
      </c>
      <c r="H10" s="184">
        <v>23</v>
      </c>
      <c r="I10" s="183">
        <v>90</v>
      </c>
      <c r="J10" s="184">
        <v>23</v>
      </c>
      <c r="K10" s="183">
        <v>140</v>
      </c>
      <c r="L10" s="184">
        <v>23</v>
      </c>
      <c r="M10" s="183">
        <v>178</v>
      </c>
      <c r="N10" s="184">
        <v>23</v>
      </c>
      <c r="O10" s="183">
        <v>312</v>
      </c>
      <c r="P10" s="184">
        <v>23</v>
      </c>
      <c r="Q10" s="185">
        <v>1140</v>
      </c>
      <c r="R10" s="184">
        <v>23</v>
      </c>
      <c r="S10" s="185">
        <v>2550</v>
      </c>
      <c r="T10" s="184">
        <v>23</v>
      </c>
      <c r="U10" s="185">
        <v>6550</v>
      </c>
      <c r="V10" s="184">
        <v>23</v>
      </c>
      <c r="W10" s="185">
        <v>10000</v>
      </c>
      <c r="X10" s="184">
        <v>23</v>
      </c>
      <c r="Y10" s="185">
        <v>5300</v>
      </c>
      <c r="Z10" s="184">
        <v>23</v>
      </c>
      <c r="AA10" s="185">
        <v>11000</v>
      </c>
      <c r="AB10" s="184">
        <v>23</v>
      </c>
      <c r="AC10" s="185">
        <v>15400</v>
      </c>
      <c r="AD10" s="184">
        <v>23</v>
      </c>
      <c r="AE10" s="186">
        <v>350</v>
      </c>
      <c r="AF10" s="184">
        <v>4</v>
      </c>
      <c r="AG10" s="186">
        <v>660</v>
      </c>
      <c r="AH10" s="184">
        <v>4</v>
      </c>
      <c r="AI10" s="186"/>
      <c r="AJ10" s="184">
        <v>4</v>
      </c>
      <c r="AK10" s="186">
        <v>120</v>
      </c>
      <c r="AL10" s="184">
        <v>4</v>
      </c>
      <c r="AM10" s="186">
        <v>460</v>
      </c>
      <c r="AN10" s="184">
        <v>4</v>
      </c>
      <c r="AO10" s="186">
        <v>1000</v>
      </c>
      <c r="AP10" s="184">
        <v>4</v>
      </c>
      <c r="AQ10" s="186">
        <v>1000</v>
      </c>
      <c r="AR10" s="184">
        <v>4</v>
      </c>
      <c r="AS10" s="186">
        <v>1000</v>
      </c>
      <c r="AT10" s="184">
        <v>4</v>
      </c>
    </row>
    <row r="11" spans="1:46" x14ac:dyDescent="0.25">
      <c r="A11" s="183"/>
      <c r="B11" s="184">
        <v>22</v>
      </c>
      <c r="C11" s="183">
        <v>77</v>
      </c>
      <c r="D11" s="184">
        <v>22</v>
      </c>
      <c r="E11" s="183">
        <v>97</v>
      </c>
      <c r="F11" s="184">
        <v>22</v>
      </c>
      <c r="G11" s="183">
        <v>82</v>
      </c>
      <c r="H11" s="184">
        <v>22</v>
      </c>
      <c r="I11" s="183">
        <v>91</v>
      </c>
      <c r="J11" s="184">
        <v>22</v>
      </c>
      <c r="K11" s="183">
        <v>141</v>
      </c>
      <c r="L11" s="184">
        <v>22</v>
      </c>
      <c r="M11" s="183">
        <v>179</v>
      </c>
      <c r="N11" s="184">
        <v>22</v>
      </c>
      <c r="O11" s="183">
        <v>315</v>
      </c>
      <c r="P11" s="184">
        <v>22</v>
      </c>
      <c r="Q11" s="185">
        <v>1141</v>
      </c>
      <c r="R11" s="184">
        <v>22</v>
      </c>
      <c r="S11" s="185">
        <v>2551</v>
      </c>
      <c r="T11" s="184">
        <v>22</v>
      </c>
      <c r="U11" s="185">
        <v>6551</v>
      </c>
      <c r="V11" s="184">
        <v>22</v>
      </c>
      <c r="W11" s="185">
        <v>10001</v>
      </c>
      <c r="X11" s="184">
        <v>22</v>
      </c>
      <c r="Y11" s="185">
        <v>5301</v>
      </c>
      <c r="Z11" s="184">
        <v>22</v>
      </c>
      <c r="AA11" s="185">
        <v>11001</v>
      </c>
      <c r="AB11" s="184">
        <v>22</v>
      </c>
      <c r="AC11" s="185">
        <v>15401</v>
      </c>
      <c r="AD11" s="184">
        <v>22</v>
      </c>
      <c r="AE11" s="186"/>
      <c r="AF11" s="184"/>
      <c r="AG11" s="186"/>
      <c r="AH11" s="184"/>
      <c r="AI11" s="186"/>
      <c r="AJ11" s="184"/>
      <c r="AK11" s="186"/>
      <c r="AL11" s="184"/>
      <c r="AM11" s="186"/>
      <c r="AN11" s="184"/>
      <c r="AO11" s="186"/>
      <c r="AP11" s="184"/>
      <c r="AQ11" s="186"/>
      <c r="AR11" s="184"/>
      <c r="AS11" s="186"/>
      <c r="AT11" s="184"/>
    </row>
    <row r="12" spans="1:46" x14ac:dyDescent="0.25">
      <c r="A12" s="183">
        <v>65</v>
      </c>
      <c r="B12" s="184">
        <v>22</v>
      </c>
      <c r="C12" s="183">
        <v>78</v>
      </c>
      <c r="D12" s="184">
        <v>22</v>
      </c>
      <c r="E12" s="183">
        <v>98</v>
      </c>
      <c r="F12" s="184">
        <v>22</v>
      </c>
      <c r="G12" s="183">
        <v>84</v>
      </c>
      <c r="H12" s="184">
        <v>22</v>
      </c>
      <c r="I12" s="183">
        <v>93</v>
      </c>
      <c r="J12" s="184">
        <v>22</v>
      </c>
      <c r="K12" s="183">
        <v>144</v>
      </c>
      <c r="L12" s="184">
        <v>22</v>
      </c>
      <c r="M12" s="183">
        <v>182</v>
      </c>
      <c r="N12" s="184">
        <v>22</v>
      </c>
      <c r="O12" s="183">
        <v>318</v>
      </c>
      <c r="P12" s="184">
        <v>22</v>
      </c>
      <c r="Q12" s="185">
        <v>1160</v>
      </c>
      <c r="R12" s="184">
        <v>22</v>
      </c>
      <c r="S12" s="185">
        <v>3000</v>
      </c>
      <c r="T12" s="184">
        <v>22</v>
      </c>
      <c r="U12" s="185">
        <v>7100</v>
      </c>
      <c r="V12" s="184">
        <v>22</v>
      </c>
      <c r="W12" s="185">
        <v>10150</v>
      </c>
      <c r="X12" s="184">
        <v>22</v>
      </c>
      <c r="Y12" s="185">
        <v>5400</v>
      </c>
      <c r="Z12" s="184">
        <v>22</v>
      </c>
      <c r="AA12" s="185">
        <v>11200</v>
      </c>
      <c r="AB12" s="184">
        <v>22</v>
      </c>
      <c r="AC12" s="185">
        <v>16200</v>
      </c>
      <c r="AD12" s="184">
        <v>22</v>
      </c>
      <c r="AE12" s="186">
        <v>360</v>
      </c>
      <c r="AF12" s="184">
        <v>5</v>
      </c>
      <c r="AG12" s="186">
        <v>680</v>
      </c>
      <c r="AH12" s="184">
        <v>5</v>
      </c>
      <c r="AI12" s="186">
        <v>110</v>
      </c>
      <c r="AJ12" s="184">
        <v>5</v>
      </c>
      <c r="AK12" s="186"/>
      <c r="AL12" s="184">
        <v>5</v>
      </c>
      <c r="AM12" s="186">
        <v>480</v>
      </c>
      <c r="AN12" s="184">
        <v>5</v>
      </c>
      <c r="AO12" s="186">
        <v>1100</v>
      </c>
      <c r="AP12" s="184">
        <v>5</v>
      </c>
      <c r="AQ12" s="186">
        <v>1100</v>
      </c>
      <c r="AR12" s="184">
        <v>5</v>
      </c>
      <c r="AS12" s="186">
        <v>1100</v>
      </c>
      <c r="AT12" s="184">
        <v>5</v>
      </c>
    </row>
    <row r="13" spans="1:46" x14ac:dyDescent="0.25">
      <c r="A13" s="183"/>
      <c r="B13" s="184">
        <v>21</v>
      </c>
      <c r="C13" s="183">
        <v>79</v>
      </c>
      <c r="D13" s="184">
        <v>21</v>
      </c>
      <c r="E13" s="183">
        <v>99</v>
      </c>
      <c r="F13" s="184">
        <v>21</v>
      </c>
      <c r="G13" s="183">
        <v>85</v>
      </c>
      <c r="H13" s="184">
        <v>21</v>
      </c>
      <c r="I13" s="183">
        <v>94</v>
      </c>
      <c r="J13" s="184">
        <v>21</v>
      </c>
      <c r="K13" s="183">
        <v>145</v>
      </c>
      <c r="L13" s="184">
        <v>21</v>
      </c>
      <c r="M13" s="183">
        <v>183</v>
      </c>
      <c r="N13" s="184">
        <v>21</v>
      </c>
      <c r="O13" s="183">
        <v>321</v>
      </c>
      <c r="P13" s="184">
        <v>21</v>
      </c>
      <c r="Q13" s="185">
        <v>1161</v>
      </c>
      <c r="R13" s="184">
        <v>21</v>
      </c>
      <c r="S13" s="185">
        <v>3001</v>
      </c>
      <c r="T13" s="184">
        <v>21</v>
      </c>
      <c r="U13" s="185">
        <v>7101</v>
      </c>
      <c r="V13" s="184">
        <v>21</v>
      </c>
      <c r="W13" s="185">
        <v>10151</v>
      </c>
      <c r="X13" s="184">
        <v>21</v>
      </c>
      <c r="Y13" s="185">
        <v>5401</v>
      </c>
      <c r="Z13" s="184">
        <v>21</v>
      </c>
      <c r="AA13" s="185">
        <v>11201</v>
      </c>
      <c r="AB13" s="184">
        <v>21</v>
      </c>
      <c r="AC13" s="185">
        <v>16201</v>
      </c>
      <c r="AD13" s="184">
        <v>21</v>
      </c>
      <c r="AE13" s="186"/>
      <c r="AF13" s="184"/>
      <c r="AG13" s="186"/>
      <c r="AH13" s="184"/>
      <c r="AI13" s="186"/>
      <c r="AJ13" s="184"/>
      <c r="AK13" s="186"/>
      <c r="AL13" s="184"/>
      <c r="AM13" s="186"/>
      <c r="AN13" s="184"/>
      <c r="AO13" s="186"/>
      <c r="AP13" s="184"/>
      <c r="AQ13" s="186"/>
      <c r="AR13" s="184"/>
      <c r="AS13" s="186"/>
      <c r="AT13" s="184"/>
    </row>
    <row r="14" spans="1:46" x14ac:dyDescent="0.25">
      <c r="A14" s="183">
        <v>66</v>
      </c>
      <c r="B14" s="184">
        <v>21</v>
      </c>
      <c r="C14" s="183">
        <v>80</v>
      </c>
      <c r="D14" s="184">
        <v>21</v>
      </c>
      <c r="E14" s="183">
        <v>100</v>
      </c>
      <c r="F14" s="184">
        <v>21</v>
      </c>
      <c r="G14" s="183">
        <v>87</v>
      </c>
      <c r="H14" s="184">
        <v>21</v>
      </c>
      <c r="I14" s="183">
        <v>96</v>
      </c>
      <c r="J14" s="184">
        <v>21</v>
      </c>
      <c r="K14" s="183">
        <v>148</v>
      </c>
      <c r="L14" s="184">
        <v>21</v>
      </c>
      <c r="M14" s="183">
        <v>186</v>
      </c>
      <c r="N14" s="184">
        <v>21</v>
      </c>
      <c r="O14" s="183">
        <v>324</v>
      </c>
      <c r="P14" s="184">
        <v>21</v>
      </c>
      <c r="Q14" s="185">
        <v>1180</v>
      </c>
      <c r="R14" s="184">
        <v>21</v>
      </c>
      <c r="S14" s="185">
        <v>3050</v>
      </c>
      <c r="T14" s="184">
        <v>21</v>
      </c>
      <c r="U14" s="185">
        <v>7200</v>
      </c>
      <c r="V14" s="184">
        <v>21</v>
      </c>
      <c r="W14" s="185">
        <v>10300</v>
      </c>
      <c r="X14" s="184">
        <v>21</v>
      </c>
      <c r="Y14" s="185">
        <v>5500</v>
      </c>
      <c r="Z14" s="184">
        <v>21</v>
      </c>
      <c r="AA14" s="185">
        <v>11400</v>
      </c>
      <c r="AB14" s="184">
        <v>21</v>
      </c>
      <c r="AC14" s="185">
        <v>17000</v>
      </c>
      <c r="AD14" s="184">
        <v>21</v>
      </c>
      <c r="AE14" s="186">
        <v>370</v>
      </c>
      <c r="AF14" s="184">
        <v>6</v>
      </c>
      <c r="AG14" s="186">
        <v>700</v>
      </c>
      <c r="AH14" s="184">
        <v>6</v>
      </c>
      <c r="AI14" s="186"/>
      <c r="AJ14" s="184">
        <v>6</v>
      </c>
      <c r="AK14" s="186">
        <v>140</v>
      </c>
      <c r="AL14" s="184">
        <v>6</v>
      </c>
      <c r="AM14" s="186">
        <v>500</v>
      </c>
      <c r="AN14" s="184">
        <v>6</v>
      </c>
      <c r="AO14" s="186">
        <v>1200</v>
      </c>
      <c r="AP14" s="184">
        <v>6</v>
      </c>
      <c r="AQ14" s="186">
        <v>1200</v>
      </c>
      <c r="AR14" s="184">
        <v>6</v>
      </c>
      <c r="AS14" s="186">
        <v>1200</v>
      </c>
      <c r="AT14" s="184">
        <v>6</v>
      </c>
    </row>
    <row r="15" spans="1:46" x14ac:dyDescent="0.25">
      <c r="A15" s="183">
        <v>67</v>
      </c>
      <c r="B15" s="184">
        <v>20</v>
      </c>
      <c r="C15" s="183">
        <v>81</v>
      </c>
      <c r="D15" s="184">
        <v>20</v>
      </c>
      <c r="E15" s="183">
        <v>101</v>
      </c>
      <c r="F15" s="184">
        <v>20</v>
      </c>
      <c r="G15" s="183">
        <v>88</v>
      </c>
      <c r="H15" s="184">
        <v>20</v>
      </c>
      <c r="I15" s="183">
        <v>97</v>
      </c>
      <c r="J15" s="184">
        <v>20</v>
      </c>
      <c r="K15" s="183">
        <v>149</v>
      </c>
      <c r="L15" s="184">
        <v>20</v>
      </c>
      <c r="M15" s="183">
        <v>187</v>
      </c>
      <c r="N15" s="184">
        <v>20</v>
      </c>
      <c r="O15" s="183">
        <v>327</v>
      </c>
      <c r="P15" s="184">
        <v>20</v>
      </c>
      <c r="Q15" s="185">
        <v>1181</v>
      </c>
      <c r="R15" s="184">
        <v>20</v>
      </c>
      <c r="S15" s="185">
        <v>3051</v>
      </c>
      <c r="T15" s="184">
        <v>20</v>
      </c>
      <c r="U15" s="185">
        <v>7201</v>
      </c>
      <c r="V15" s="184">
        <v>20</v>
      </c>
      <c r="W15" s="185">
        <v>10301</v>
      </c>
      <c r="X15" s="184">
        <v>20</v>
      </c>
      <c r="Y15" s="185">
        <v>5501</v>
      </c>
      <c r="Z15" s="184">
        <v>20</v>
      </c>
      <c r="AA15" s="185">
        <v>11401</v>
      </c>
      <c r="AB15" s="184">
        <v>20</v>
      </c>
      <c r="AC15" s="185">
        <v>17001</v>
      </c>
      <c r="AD15" s="184">
        <v>20</v>
      </c>
      <c r="AE15" s="186"/>
      <c r="AF15" s="184"/>
      <c r="AG15" s="186"/>
      <c r="AH15" s="184"/>
      <c r="AI15" s="186"/>
      <c r="AJ15" s="184"/>
      <c r="AK15" s="186"/>
      <c r="AL15" s="184"/>
      <c r="AM15" s="186"/>
      <c r="AN15" s="184"/>
      <c r="AO15" s="186"/>
      <c r="AP15" s="184"/>
      <c r="AQ15" s="186"/>
      <c r="AR15" s="184"/>
      <c r="AS15" s="186"/>
      <c r="AT15" s="184"/>
    </row>
    <row r="16" spans="1:46" x14ac:dyDescent="0.25">
      <c r="A16" s="183">
        <v>68</v>
      </c>
      <c r="B16" s="184">
        <v>20</v>
      </c>
      <c r="C16" s="183">
        <v>82</v>
      </c>
      <c r="D16" s="184">
        <v>20</v>
      </c>
      <c r="E16" s="183">
        <v>102</v>
      </c>
      <c r="F16" s="184">
        <v>20</v>
      </c>
      <c r="G16" s="183">
        <v>90</v>
      </c>
      <c r="H16" s="184">
        <v>20</v>
      </c>
      <c r="I16" s="183">
        <v>99</v>
      </c>
      <c r="J16" s="184">
        <v>20</v>
      </c>
      <c r="K16" s="183">
        <v>152</v>
      </c>
      <c r="L16" s="184">
        <v>20</v>
      </c>
      <c r="M16" s="183">
        <v>190</v>
      </c>
      <c r="N16" s="184">
        <v>20</v>
      </c>
      <c r="O16" s="183">
        <v>330</v>
      </c>
      <c r="P16" s="184">
        <v>20</v>
      </c>
      <c r="Q16" s="185">
        <v>1200</v>
      </c>
      <c r="R16" s="184">
        <v>20</v>
      </c>
      <c r="S16" s="185">
        <v>3100</v>
      </c>
      <c r="T16" s="184">
        <v>20</v>
      </c>
      <c r="U16" s="185">
        <v>7300</v>
      </c>
      <c r="V16" s="184">
        <v>20</v>
      </c>
      <c r="W16" s="185">
        <v>10450</v>
      </c>
      <c r="X16" s="184">
        <v>20</v>
      </c>
      <c r="Y16" s="185">
        <v>6000</v>
      </c>
      <c r="Z16" s="184">
        <v>20</v>
      </c>
      <c r="AA16" s="185">
        <v>12000</v>
      </c>
      <c r="AB16" s="184">
        <v>20</v>
      </c>
      <c r="AC16" s="185">
        <v>17400</v>
      </c>
      <c r="AD16" s="184">
        <v>20</v>
      </c>
      <c r="AE16" s="186">
        <v>380</v>
      </c>
      <c r="AF16" s="184">
        <v>7</v>
      </c>
      <c r="AG16" s="186">
        <v>720</v>
      </c>
      <c r="AH16" s="184">
        <v>7</v>
      </c>
      <c r="AI16" s="186">
        <v>120</v>
      </c>
      <c r="AJ16" s="184">
        <v>7</v>
      </c>
      <c r="AK16" s="186"/>
      <c r="AL16" s="184">
        <v>7</v>
      </c>
      <c r="AM16" s="186">
        <v>525</v>
      </c>
      <c r="AN16" s="184">
        <v>7</v>
      </c>
      <c r="AO16" s="186">
        <v>1300</v>
      </c>
      <c r="AP16" s="184">
        <v>7</v>
      </c>
      <c r="AQ16" s="186">
        <v>1300</v>
      </c>
      <c r="AR16" s="184">
        <v>7</v>
      </c>
      <c r="AS16" s="186">
        <v>1300</v>
      </c>
      <c r="AT16" s="184">
        <v>7</v>
      </c>
    </row>
    <row r="17" spans="1:46" x14ac:dyDescent="0.25">
      <c r="A17" s="183">
        <v>69</v>
      </c>
      <c r="B17" s="184">
        <v>19</v>
      </c>
      <c r="C17" s="183">
        <v>83</v>
      </c>
      <c r="D17" s="184">
        <v>19</v>
      </c>
      <c r="E17" s="183">
        <v>103</v>
      </c>
      <c r="F17" s="184">
        <v>19</v>
      </c>
      <c r="G17" s="183">
        <v>91</v>
      </c>
      <c r="H17" s="184">
        <v>19</v>
      </c>
      <c r="I17" s="183">
        <v>100</v>
      </c>
      <c r="J17" s="184">
        <v>19</v>
      </c>
      <c r="K17" s="183">
        <v>153</v>
      </c>
      <c r="L17" s="184">
        <v>19</v>
      </c>
      <c r="M17" s="183">
        <v>191</v>
      </c>
      <c r="N17" s="184">
        <v>19</v>
      </c>
      <c r="O17" s="183">
        <v>333</v>
      </c>
      <c r="P17" s="184">
        <v>19</v>
      </c>
      <c r="Q17" s="185">
        <v>1201</v>
      </c>
      <c r="R17" s="184">
        <v>19</v>
      </c>
      <c r="S17" s="185">
        <v>3101</v>
      </c>
      <c r="T17" s="184">
        <v>19</v>
      </c>
      <c r="U17" s="185">
        <v>7301</v>
      </c>
      <c r="V17" s="184">
        <v>19</v>
      </c>
      <c r="W17" s="185">
        <v>10451</v>
      </c>
      <c r="X17" s="184">
        <v>19</v>
      </c>
      <c r="Y17" s="185">
        <v>6001</v>
      </c>
      <c r="Z17" s="184">
        <v>19</v>
      </c>
      <c r="AA17" s="185">
        <v>12001</v>
      </c>
      <c r="AB17" s="184">
        <v>19</v>
      </c>
      <c r="AC17" s="185">
        <v>17401</v>
      </c>
      <c r="AD17" s="184">
        <v>19</v>
      </c>
      <c r="AE17" s="186"/>
      <c r="AF17" s="184"/>
      <c r="AG17" s="186"/>
      <c r="AH17" s="184"/>
      <c r="AI17" s="186"/>
      <c r="AJ17" s="184"/>
      <c r="AK17" s="186"/>
      <c r="AL17" s="184"/>
      <c r="AM17" s="186"/>
      <c r="AN17" s="184"/>
      <c r="AO17" s="186"/>
      <c r="AP17" s="184"/>
      <c r="AQ17" s="186"/>
      <c r="AR17" s="184"/>
      <c r="AS17" s="186"/>
      <c r="AT17" s="184"/>
    </row>
    <row r="18" spans="1:46" x14ac:dyDescent="0.25">
      <c r="A18" s="183">
        <v>70</v>
      </c>
      <c r="B18" s="184">
        <v>19</v>
      </c>
      <c r="C18" s="183">
        <v>84</v>
      </c>
      <c r="D18" s="184">
        <v>19</v>
      </c>
      <c r="E18" s="183">
        <v>104</v>
      </c>
      <c r="F18" s="184">
        <v>19</v>
      </c>
      <c r="G18" s="183">
        <v>94</v>
      </c>
      <c r="H18" s="184">
        <v>19</v>
      </c>
      <c r="I18" s="183">
        <v>102</v>
      </c>
      <c r="J18" s="184">
        <v>19</v>
      </c>
      <c r="K18" s="183">
        <v>156</v>
      </c>
      <c r="L18" s="184">
        <v>19</v>
      </c>
      <c r="M18" s="183">
        <v>194</v>
      </c>
      <c r="N18" s="184">
        <v>19</v>
      </c>
      <c r="O18" s="183">
        <v>336</v>
      </c>
      <c r="P18" s="184">
        <v>19</v>
      </c>
      <c r="Q18" s="185">
        <v>1220</v>
      </c>
      <c r="R18" s="184">
        <v>19</v>
      </c>
      <c r="S18" s="185">
        <v>3160</v>
      </c>
      <c r="T18" s="184">
        <v>19</v>
      </c>
      <c r="U18" s="185">
        <v>7400</v>
      </c>
      <c r="V18" s="184">
        <v>19</v>
      </c>
      <c r="W18" s="185">
        <v>11000</v>
      </c>
      <c r="X18" s="184">
        <v>19</v>
      </c>
      <c r="Y18" s="185">
        <v>6100</v>
      </c>
      <c r="Z18" s="184">
        <v>19</v>
      </c>
      <c r="AA18" s="185">
        <v>12200</v>
      </c>
      <c r="AB18" s="184">
        <v>19</v>
      </c>
      <c r="AC18" s="185">
        <v>18200</v>
      </c>
      <c r="AD18" s="184">
        <v>19</v>
      </c>
      <c r="AE18" s="186">
        <v>390</v>
      </c>
      <c r="AF18" s="184">
        <v>8</v>
      </c>
      <c r="AG18" s="186">
        <v>740</v>
      </c>
      <c r="AH18" s="184">
        <v>8</v>
      </c>
      <c r="AI18" s="186"/>
      <c r="AJ18" s="184">
        <v>8</v>
      </c>
      <c r="AK18" s="186">
        <v>160</v>
      </c>
      <c r="AL18" s="184">
        <v>8</v>
      </c>
      <c r="AM18" s="186">
        <v>550</v>
      </c>
      <c r="AN18" s="184">
        <v>8</v>
      </c>
      <c r="AO18" s="186">
        <v>1400</v>
      </c>
      <c r="AP18" s="184">
        <v>8</v>
      </c>
      <c r="AQ18" s="186">
        <v>1400</v>
      </c>
      <c r="AR18" s="184">
        <v>8</v>
      </c>
      <c r="AS18" s="186">
        <v>1400</v>
      </c>
      <c r="AT18" s="184">
        <v>8</v>
      </c>
    </row>
    <row r="19" spans="1:46" x14ac:dyDescent="0.25">
      <c r="A19" s="183">
        <v>71</v>
      </c>
      <c r="B19" s="184">
        <v>18</v>
      </c>
      <c r="C19" s="183">
        <v>85</v>
      </c>
      <c r="D19" s="184">
        <v>18</v>
      </c>
      <c r="E19" s="183">
        <v>105</v>
      </c>
      <c r="F19" s="184">
        <v>18</v>
      </c>
      <c r="G19" s="183">
        <v>95</v>
      </c>
      <c r="H19" s="184">
        <v>18</v>
      </c>
      <c r="I19" s="183">
        <v>103</v>
      </c>
      <c r="J19" s="184">
        <v>18</v>
      </c>
      <c r="K19" s="183">
        <v>157</v>
      </c>
      <c r="L19" s="184">
        <v>18</v>
      </c>
      <c r="M19" s="183">
        <v>195</v>
      </c>
      <c r="N19" s="184">
        <v>18</v>
      </c>
      <c r="O19" s="183">
        <v>339</v>
      </c>
      <c r="P19" s="184">
        <v>18</v>
      </c>
      <c r="Q19" s="185">
        <v>1221</v>
      </c>
      <c r="R19" s="184">
        <v>18</v>
      </c>
      <c r="S19" s="185">
        <v>3161</v>
      </c>
      <c r="T19" s="184">
        <v>18</v>
      </c>
      <c r="U19" s="185">
        <v>7401</v>
      </c>
      <c r="V19" s="184">
        <v>18</v>
      </c>
      <c r="W19" s="185">
        <v>11001</v>
      </c>
      <c r="X19" s="184">
        <v>18</v>
      </c>
      <c r="Y19" s="185">
        <v>6101</v>
      </c>
      <c r="Z19" s="184">
        <v>18</v>
      </c>
      <c r="AA19" s="185">
        <v>12201</v>
      </c>
      <c r="AB19" s="184">
        <v>18</v>
      </c>
      <c r="AC19" s="185">
        <v>18201</v>
      </c>
      <c r="AD19" s="184">
        <v>18</v>
      </c>
      <c r="AE19" s="186"/>
      <c r="AF19" s="184"/>
      <c r="AG19" s="186"/>
      <c r="AH19" s="184"/>
      <c r="AI19" s="186"/>
      <c r="AJ19" s="184"/>
      <c r="AK19" s="186"/>
      <c r="AL19" s="184"/>
      <c r="AM19" s="186"/>
      <c r="AN19" s="184"/>
      <c r="AO19" s="186"/>
      <c r="AP19" s="184"/>
      <c r="AQ19" s="186"/>
      <c r="AR19" s="184"/>
      <c r="AS19" s="186"/>
      <c r="AT19" s="184"/>
    </row>
    <row r="20" spans="1:46" x14ac:dyDescent="0.25">
      <c r="A20" s="183">
        <v>72</v>
      </c>
      <c r="B20" s="184">
        <v>18</v>
      </c>
      <c r="C20" s="183">
        <v>86</v>
      </c>
      <c r="D20" s="184">
        <v>18</v>
      </c>
      <c r="E20" s="183">
        <v>106</v>
      </c>
      <c r="F20" s="184">
        <v>18</v>
      </c>
      <c r="G20" s="183">
        <v>98</v>
      </c>
      <c r="H20" s="184">
        <v>18</v>
      </c>
      <c r="I20" s="183">
        <v>106</v>
      </c>
      <c r="J20" s="184">
        <v>18</v>
      </c>
      <c r="K20" s="183">
        <v>161</v>
      </c>
      <c r="L20" s="184">
        <v>18</v>
      </c>
      <c r="M20" s="183">
        <v>198</v>
      </c>
      <c r="N20" s="184">
        <v>18</v>
      </c>
      <c r="O20" s="183">
        <v>342</v>
      </c>
      <c r="P20" s="184">
        <v>18</v>
      </c>
      <c r="Q20" s="185">
        <v>1240</v>
      </c>
      <c r="R20" s="184">
        <v>18</v>
      </c>
      <c r="S20" s="185">
        <v>3220</v>
      </c>
      <c r="T20" s="184">
        <v>18</v>
      </c>
      <c r="U20" s="185">
        <v>7500</v>
      </c>
      <c r="V20" s="184">
        <v>18</v>
      </c>
      <c r="W20" s="185">
        <v>11150</v>
      </c>
      <c r="X20" s="184">
        <v>18</v>
      </c>
      <c r="Y20" s="185">
        <v>6200</v>
      </c>
      <c r="Z20" s="184">
        <v>18</v>
      </c>
      <c r="AA20" s="185">
        <v>12400</v>
      </c>
      <c r="AB20" s="184">
        <v>18</v>
      </c>
      <c r="AC20" s="185">
        <v>19000</v>
      </c>
      <c r="AD20" s="184">
        <v>18</v>
      </c>
      <c r="AE20" s="186">
        <v>400</v>
      </c>
      <c r="AF20" s="184">
        <v>9</v>
      </c>
      <c r="AG20" s="186">
        <v>760</v>
      </c>
      <c r="AH20" s="184">
        <v>9</v>
      </c>
      <c r="AI20" s="186">
        <v>125</v>
      </c>
      <c r="AJ20" s="184">
        <v>9</v>
      </c>
      <c r="AK20" s="186"/>
      <c r="AL20" s="184">
        <v>9</v>
      </c>
      <c r="AM20" s="186">
        <v>575</v>
      </c>
      <c r="AN20" s="184">
        <v>9</v>
      </c>
      <c r="AO20" s="186">
        <v>1500</v>
      </c>
      <c r="AP20" s="184">
        <v>9</v>
      </c>
      <c r="AQ20" s="186">
        <v>1500</v>
      </c>
      <c r="AR20" s="184">
        <v>9</v>
      </c>
      <c r="AS20" s="186">
        <v>1500</v>
      </c>
      <c r="AT20" s="184">
        <v>9</v>
      </c>
    </row>
    <row r="21" spans="1:46" x14ac:dyDescent="0.25">
      <c r="A21" s="183">
        <v>73</v>
      </c>
      <c r="B21" s="184">
        <v>17</v>
      </c>
      <c r="C21" s="183">
        <v>87</v>
      </c>
      <c r="D21" s="184">
        <v>17</v>
      </c>
      <c r="E21" s="183">
        <v>107</v>
      </c>
      <c r="F21" s="184">
        <v>17</v>
      </c>
      <c r="G21" s="183">
        <v>99</v>
      </c>
      <c r="H21" s="184">
        <v>17</v>
      </c>
      <c r="I21" s="183">
        <v>107</v>
      </c>
      <c r="J21" s="184">
        <v>17</v>
      </c>
      <c r="K21" s="183">
        <v>162</v>
      </c>
      <c r="L21" s="184">
        <v>17</v>
      </c>
      <c r="M21" s="183">
        <v>199</v>
      </c>
      <c r="N21" s="184">
        <v>17</v>
      </c>
      <c r="O21" s="183">
        <v>345</v>
      </c>
      <c r="P21" s="184">
        <v>17</v>
      </c>
      <c r="Q21" s="185">
        <v>1241</v>
      </c>
      <c r="R21" s="184">
        <v>17</v>
      </c>
      <c r="S21" s="185">
        <v>3221</v>
      </c>
      <c r="T21" s="184">
        <v>17</v>
      </c>
      <c r="U21" s="185">
        <v>7501</v>
      </c>
      <c r="V21" s="184">
        <v>17</v>
      </c>
      <c r="W21" s="185">
        <v>11151</v>
      </c>
      <c r="X21" s="184">
        <v>17</v>
      </c>
      <c r="Y21" s="185">
        <v>6200</v>
      </c>
      <c r="Z21" s="184">
        <v>17</v>
      </c>
      <c r="AA21" s="185">
        <v>12401</v>
      </c>
      <c r="AB21" s="184">
        <v>17</v>
      </c>
      <c r="AC21" s="185">
        <v>19001</v>
      </c>
      <c r="AD21" s="184">
        <v>17</v>
      </c>
      <c r="AE21" s="186"/>
      <c r="AF21" s="184"/>
      <c r="AG21" s="186"/>
      <c r="AH21" s="184"/>
      <c r="AI21" s="186"/>
      <c r="AJ21" s="184"/>
      <c r="AK21" s="186"/>
      <c r="AL21" s="184"/>
      <c r="AM21" s="186"/>
      <c r="AN21" s="184"/>
      <c r="AO21" s="186"/>
      <c r="AP21" s="184"/>
      <c r="AQ21" s="186"/>
      <c r="AR21" s="184"/>
      <c r="AS21" s="186"/>
      <c r="AT21" s="184"/>
    </row>
    <row r="22" spans="1:46" x14ac:dyDescent="0.25">
      <c r="A22" s="183">
        <v>74</v>
      </c>
      <c r="B22" s="184">
        <v>17</v>
      </c>
      <c r="C22" s="183">
        <v>88</v>
      </c>
      <c r="D22" s="184">
        <v>17</v>
      </c>
      <c r="E22" s="183">
        <v>109</v>
      </c>
      <c r="F22" s="184">
        <v>17</v>
      </c>
      <c r="G22" s="183">
        <v>102</v>
      </c>
      <c r="H22" s="184">
        <v>17</v>
      </c>
      <c r="I22" s="183">
        <v>110</v>
      </c>
      <c r="J22" s="184">
        <v>17</v>
      </c>
      <c r="K22" s="183">
        <v>166</v>
      </c>
      <c r="L22" s="184">
        <v>17</v>
      </c>
      <c r="M22" s="183">
        <v>202</v>
      </c>
      <c r="N22" s="184">
        <v>17</v>
      </c>
      <c r="O22" s="183">
        <v>348</v>
      </c>
      <c r="P22" s="184">
        <v>17</v>
      </c>
      <c r="Q22" s="185">
        <v>1260</v>
      </c>
      <c r="R22" s="184">
        <v>17</v>
      </c>
      <c r="S22" s="185">
        <v>3300</v>
      </c>
      <c r="T22" s="184">
        <v>17</v>
      </c>
      <c r="U22" s="185">
        <v>8000</v>
      </c>
      <c r="V22" s="184">
        <v>17</v>
      </c>
      <c r="W22" s="185">
        <v>11300</v>
      </c>
      <c r="X22" s="184">
        <v>17</v>
      </c>
      <c r="Y22" s="185">
        <v>6300</v>
      </c>
      <c r="Z22" s="184">
        <v>17</v>
      </c>
      <c r="AA22" s="185">
        <v>13000</v>
      </c>
      <c r="AB22" s="184">
        <v>17</v>
      </c>
      <c r="AC22" s="185">
        <v>19500</v>
      </c>
      <c r="AD22" s="184">
        <v>17</v>
      </c>
      <c r="AE22" s="186">
        <v>410</v>
      </c>
      <c r="AF22" s="184">
        <v>10</v>
      </c>
      <c r="AG22" s="186">
        <v>780</v>
      </c>
      <c r="AH22" s="184">
        <v>10</v>
      </c>
      <c r="AI22" s="186">
        <v>130</v>
      </c>
      <c r="AJ22" s="184">
        <v>10</v>
      </c>
      <c r="AK22" s="186">
        <v>175</v>
      </c>
      <c r="AL22" s="184">
        <v>10</v>
      </c>
      <c r="AM22" s="186">
        <v>600</v>
      </c>
      <c r="AN22" s="184">
        <v>10</v>
      </c>
      <c r="AO22" s="186">
        <v>1600</v>
      </c>
      <c r="AP22" s="184">
        <v>10</v>
      </c>
      <c r="AQ22" s="186">
        <v>1600</v>
      </c>
      <c r="AR22" s="184">
        <v>10</v>
      </c>
      <c r="AS22" s="186">
        <v>1600</v>
      </c>
      <c r="AT22" s="184">
        <v>10</v>
      </c>
    </row>
    <row r="23" spans="1:46" x14ac:dyDescent="0.25">
      <c r="A23" s="183">
        <v>75</v>
      </c>
      <c r="B23" s="184">
        <v>16</v>
      </c>
      <c r="C23" s="183">
        <v>89</v>
      </c>
      <c r="D23" s="184">
        <v>16</v>
      </c>
      <c r="E23" s="183">
        <v>110</v>
      </c>
      <c r="F23" s="184">
        <v>16</v>
      </c>
      <c r="G23" s="183">
        <v>103</v>
      </c>
      <c r="H23" s="184">
        <v>16</v>
      </c>
      <c r="I23" s="183">
        <v>111</v>
      </c>
      <c r="J23" s="184">
        <v>16</v>
      </c>
      <c r="K23" s="183">
        <v>167</v>
      </c>
      <c r="L23" s="184">
        <v>16</v>
      </c>
      <c r="M23" s="183">
        <v>203</v>
      </c>
      <c r="N23" s="184">
        <v>16</v>
      </c>
      <c r="O23" s="183">
        <v>351</v>
      </c>
      <c r="P23" s="184">
        <v>16</v>
      </c>
      <c r="Q23" s="185">
        <v>1261</v>
      </c>
      <c r="R23" s="184">
        <v>16</v>
      </c>
      <c r="S23" s="185">
        <v>3301</v>
      </c>
      <c r="T23" s="184">
        <v>16</v>
      </c>
      <c r="U23" s="185">
        <v>8001</v>
      </c>
      <c r="V23" s="184">
        <v>16</v>
      </c>
      <c r="W23" s="185">
        <v>11301</v>
      </c>
      <c r="X23" s="184">
        <v>16</v>
      </c>
      <c r="Y23" s="185">
        <v>6301</v>
      </c>
      <c r="Z23" s="184">
        <v>16</v>
      </c>
      <c r="AA23" s="185">
        <v>13001</v>
      </c>
      <c r="AB23" s="184">
        <v>16</v>
      </c>
      <c r="AC23" s="185">
        <v>19501</v>
      </c>
      <c r="AD23" s="184">
        <v>16</v>
      </c>
      <c r="AE23" s="186"/>
      <c r="AF23" s="184"/>
      <c r="AG23" s="186"/>
      <c r="AH23" s="184"/>
      <c r="AI23" s="186"/>
      <c r="AJ23" s="184"/>
      <c r="AK23" s="186"/>
      <c r="AL23" s="184"/>
      <c r="AM23" s="186"/>
      <c r="AN23" s="184"/>
      <c r="AO23" s="186"/>
      <c r="AP23" s="184"/>
      <c r="AQ23" s="186"/>
      <c r="AR23" s="184"/>
      <c r="AS23" s="186"/>
      <c r="AT23" s="184"/>
    </row>
    <row r="24" spans="1:46" x14ac:dyDescent="0.25">
      <c r="A24" s="183">
        <v>76</v>
      </c>
      <c r="B24" s="184">
        <v>16</v>
      </c>
      <c r="C24" s="183">
        <v>90</v>
      </c>
      <c r="D24" s="184">
        <v>16</v>
      </c>
      <c r="E24" s="183">
        <v>112</v>
      </c>
      <c r="F24" s="184">
        <v>16</v>
      </c>
      <c r="G24" s="183">
        <v>106</v>
      </c>
      <c r="H24" s="184">
        <v>16</v>
      </c>
      <c r="I24" s="183">
        <v>115</v>
      </c>
      <c r="J24" s="184">
        <v>16</v>
      </c>
      <c r="K24" s="183">
        <v>171</v>
      </c>
      <c r="L24" s="184">
        <v>16</v>
      </c>
      <c r="M24" s="183">
        <v>207</v>
      </c>
      <c r="N24" s="184">
        <v>16</v>
      </c>
      <c r="O24" s="183">
        <v>354</v>
      </c>
      <c r="P24" s="184">
        <v>16</v>
      </c>
      <c r="Q24" s="185">
        <v>1280</v>
      </c>
      <c r="R24" s="184">
        <v>16</v>
      </c>
      <c r="S24" s="185">
        <v>3380</v>
      </c>
      <c r="T24" s="184">
        <v>16</v>
      </c>
      <c r="U24" s="185">
        <v>8100</v>
      </c>
      <c r="V24" s="184">
        <v>16</v>
      </c>
      <c r="W24" s="185">
        <v>11450</v>
      </c>
      <c r="X24" s="184">
        <v>16</v>
      </c>
      <c r="Y24" s="185">
        <v>6400</v>
      </c>
      <c r="Z24" s="184">
        <v>16</v>
      </c>
      <c r="AA24" s="185">
        <v>13250</v>
      </c>
      <c r="AB24" s="184">
        <v>16</v>
      </c>
      <c r="AC24" s="185">
        <v>20400</v>
      </c>
      <c r="AD24" s="184">
        <v>16</v>
      </c>
      <c r="AE24" s="186">
        <v>420</v>
      </c>
      <c r="AF24" s="184">
        <v>11</v>
      </c>
      <c r="AG24" s="186">
        <v>800</v>
      </c>
      <c r="AH24" s="184">
        <v>11</v>
      </c>
      <c r="AI24" s="186">
        <v>135</v>
      </c>
      <c r="AJ24" s="184">
        <v>11</v>
      </c>
      <c r="AK24" s="186"/>
      <c r="AL24" s="184">
        <v>11</v>
      </c>
      <c r="AM24" s="186">
        <v>625</v>
      </c>
      <c r="AN24" s="184">
        <v>11</v>
      </c>
      <c r="AO24" s="186">
        <v>1700</v>
      </c>
      <c r="AP24" s="184">
        <v>11</v>
      </c>
      <c r="AQ24" s="186">
        <v>1700</v>
      </c>
      <c r="AR24" s="184">
        <v>11</v>
      </c>
      <c r="AS24" s="186">
        <v>1700</v>
      </c>
      <c r="AT24" s="184">
        <v>11</v>
      </c>
    </row>
    <row r="25" spans="1:46" x14ac:dyDescent="0.25">
      <c r="A25" s="183">
        <v>77</v>
      </c>
      <c r="B25" s="184">
        <v>15</v>
      </c>
      <c r="C25" s="183">
        <v>91</v>
      </c>
      <c r="D25" s="184">
        <v>15</v>
      </c>
      <c r="E25" s="183">
        <v>113</v>
      </c>
      <c r="F25" s="184">
        <v>15</v>
      </c>
      <c r="G25" s="183">
        <v>107</v>
      </c>
      <c r="H25" s="184">
        <v>15</v>
      </c>
      <c r="I25" s="183">
        <v>116</v>
      </c>
      <c r="J25" s="184">
        <v>15</v>
      </c>
      <c r="K25" s="183">
        <v>172</v>
      </c>
      <c r="L25" s="184">
        <v>15</v>
      </c>
      <c r="M25" s="183">
        <v>208</v>
      </c>
      <c r="N25" s="184">
        <v>15</v>
      </c>
      <c r="O25" s="183">
        <v>357</v>
      </c>
      <c r="P25" s="184">
        <v>15</v>
      </c>
      <c r="Q25" s="185">
        <v>1281</v>
      </c>
      <c r="R25" s="184">
        <v>15</v>
      </c>
      <c r="S25" s="185">
        <v>3381</v>
      </c>
      <c r="T25" s="184">
        <v>15</v>
      </c>
      <c r="U25" s="185">
        <v>8101</v>
      </c>
      <c r="V25" s="184">
        <v>15</v>
      </c>
      <c r="W25" s="185">
        <v>11451</v>
      </c>
      <c r="X25" s="184">
        <v>15</v>
      </c>
      <c r="Y25" s="185">
        <v>6401</v>
      </c>
      <c r="Z25" s="184">
        <v>15</v>
      </c>
      <c r="AA25" s="185">
        <v>13251</v>
      </c>
      <c r="AB25" s="184">
        <v>15</v>
      </c>
      <c r="AC25" s="185">
        <v>20401</v>
      </c>
      <c r="AD25" s="184">
        <v>15</v>
      </c>
      <c r="AE25" s="186"/>
      <c r="AF25" s="184"/>
      <c r="AG25" s="186"/>
      <c r="AH25" s="184"/>
      <c r="AI25" s="186"/>
      <c r="AJ25" s="184"/>
      <c r="AK25" s="186"/>
      <c r="AL25" s="184"/>
      <c r="AM25" s="186"/>
      <c r="AN25" s="184"/>
      <c r="AO25" s="186"/>
      <c r="AP25" s="184"/>
      <c r="AQ25" s="186"/>
      <c r="AR25" s="184"/>
      <c r="AS25" s="186"/>
      <c r="AT25" s="184"/>
    </row>
    <row r="26" spans="1:46" x14ac:dyDescent="0.25">
      <c r="A26" s="183">
        <v>78</v>
      </c>
      <c r="B26" s="184">
        <v>15</v>
      </c>
      <c r="C26" s="183">
        <v>93</v>
      </c>
      <c r="D26" s="184">
        <v>15</v>
      </c>
      <c r="E26" s="183">
        <v>115</v>
      </c>
      <c r="F26" s="184">
        <v>15</v>
      </c>
      <c r="G26" s="183">
        <v>110</v>
      </c>
      <c r="H26" s="184">
        <v>15</v>
      </c>
      <c r="I26" s="183">
        <v>120</v>
      </c>
      <c r="J26" s="184">
        <v>15</v>
      </c>
      <c r="K26" s="183">
        <v>177</v>
      </c>
      <c r="L26" s="184">
        <v>15</v>
      </c>
      <c r="M26" s="183">
        <v>212</v>
      </c>
      <c r="N26" s="184">
        <v>15</v>
      </c>
      <c r="O26" s="183">
        <v>360</v>
      </c>
      <c r="P26" s="184">
        <v>15</v>
      </c>
      <c r="Q26" s="185">
        <v>1320</v>
      </c>
      <c r="R26" s="184">
        <v>15</v>
      </c>
      <c r="S26" s="185">
        <v>3460</v>
      </c>
      <c r="T26" s="184">
        <v>15</v>
      </c>
      <c r="U26" s="185">
        <v>8200</v>
      </c>
      <c r="V26" s="184">
        <v>15</v>
      </c>
      <c r="W26" s="185">
        <v>12000</v>
      </c>
      <c r="X26" s="184">
        <v>15</v>
      </c>
      <c r="Y26" s="185">
        <v>6550</v>
      </c>
      <c r="Z26" s="184">
        <v>15</v>
      </c>
      <c r="AA26" s="185">
        <v>13500</v>
      </c>
      <c r="AB26" s="184">
        <v>15</v>
      </c>
      <c r="AC26" s="185">
        <v>21300</v>
      </c>
      <c r="AD26" s="184">
        <v>15</v>
      </c>
      <c r="AE26" s="186">
        <v>430</v>
      </c>
      <c r="AF26" s="184">
        <v>12</v>
      </c>
      <c r="AG26" s="186">
        <v>825</v>
      </c>
      <c r="AH26" s="184">
        <v>12</v>
      </c>
      <c r="AI26" s="186"/>
      <c r="AJ26" s="184">
        <v>12</v>
      </c>
      <c r="AK26" s="186">
        <v>190</v>
      </c>
      <c r="AL26" s="184">
        <v>12</v>
      </c>
      <c r="AM26" s="186">
        <v>650</v>
      </c>
      <c r="AN26" s="184">
        <v>12</v>
      </c>
      <c r="AO26" s="186">
        <v>1800</v>
      </c>
      <c r="AP26" s="184">
        <v>12</v>
      </c>
      <c r="AQ26" s="186">
        <v>1800</v>
      </c>
      <c r="AR26" s="184">
        <v>12</v>
      </c>
      <c r="AS26" s="186">
        <v>1800</v>
      </c>
      <c r="AT26" s="184">
        <v>12</v>
      </c>
    </row>
    <row r="27" spans="1:46" x14ac:dyDescent="0.25">
      <c r="A27" s="183">
        <v>79</v>
      </c>
      <c r="B27" s="184">
        <v>14</v>
      </c>
      <c r="C27" s="183">
        <v>94</v>
      </c>
      <c r="D27" s="184">
        <v>14</v>
      </c>
      <c r="E27" s="183">
        <v>116</v>
      </c>
      <c r="F27" s="184">
        <v>14</v>
      </c>
      <c r="G27" s="183">
        <v>111</v>
      </c>
      <c r="H27" s="184">
        <v>14</v>
      </c>
      <c r="I27" s="183">
        <v>121</v>
      </c>
      <c r="J27" s="184">
        <v>14</v>
      </c>
      <c r="K27" s="183">
        <v>178</v>
      </c>
      <c r="L27" s="184">
        <v>14</v>
      </c>
      <c r="M27" s="183">
        <v>213</v>
      </c>
      <c r="N27" s="184">
        <v>14</v>
      </c>
      <c r="O27" s="183">
        <v>363</v>
      </c>
      <c r="P27" s="184">
        <v>14</v>
      </c>
      <c r="Q27" s="185">
        <v>1321</v>
      </c>
      <c r="R27" s="184">
        <v>14</v>
      </c>
      <c r="S27" s="185">
        <v>3461</v>
      </c>
      <c r="T27" s="184">
        <v>14</v>
      </c>
      <c r="U27" s="185">
        <v>8201</v>
      </c>
      <c r="V27" s="184">
        <v>14</v>
      </c>
      <c r="W27" s="185">
        <v>12001</v>
      </c>
      <c r="X27" s="184">
        <v>14</v>
      </c>
      <c r="Y27" s="185">
        <v>6551</v>
      </c>
      <c r="Z27" s="184">
        <v>14</v>
      </c>
      <c r="AA27" s="185">
        <v>13501</v>
      </c>
      <c r="AB27" s="184">
        <v>14</v>
      </c>
      <c r="AC27" s="185">
        <v>21301</v>
      </c>
      <c r="AD27" s="184">
        <v>14</v>
      </c>
      <c r="AE27" s="186"/>
      <c r="AF27" s="184"/>
      <c r="AG27" s="186"/>
      <c r="AH27" s="184"/>
      <c r="AI27" s="186"/>
      <c r="AJ27" s="184"/>
      <c r="AK27" s="186"/>
      <c r="AL27" s="184"/>
      <c r="AM27" s="186"/>
      <c r="AN27" s="184"/>
      <c r="AO27" s="186"/>
      <c r="AP27" s="184"/>
      <c r="AQ27" s="186"/>
      <c r="AR27" s="184"/>
      <c r="AS27" s="186"/>
      <c r="AT27" s="184"/>
    </row>
    <row r="28" spans="1:46" x14ac:dyDescent="0.25">
      <c r="A28" s="183">
        <v>80</v>
      </c>
      <c r="B28" s="184">
        <v>14</v>
      </c>
      <c r="C28" s="183">
        <v>96</v>
      </c>
      <c r="D28" s="184">
        <v>14</v>
      </c>
      <c r="E28" s="183">
        <v>118</v>
      </c>
      <c r="F28" s="184">
        <v>14</v>
      </c>
      <c r="G28" s="187">
        <v>115</v>
      </c>
      <c r="H28" s="184">
        <v>14</v>
      </c>
      <c r="I28" s="183">
        <v>125</v>
      </c>
      <c r="J28" s="184">
        <v>14</v>
      </c>
      <c r="K28" s="183">
        <v>183</v>
      </c>
      <c r="L28" s="184">
        <v>14</v>
      </c>
      <c r="M28" s="183">
        <v>218</v>
      </c>
      <c r="N28" s="184">
        <v>14</v>
      </c>
      <c r="O28" s="183">
        <v>366</v>
      </c>
      <c r="P28" s="184">
        <v>14</v>
      </c>
      <c r="Q28" s="185">
        <v>1360</v>
      </c>
      <c r="R28" s="184">
        <v>14</v>
      </c>
      <c r="S28" s="185">
        <v>3550</v>
      </c>
      <c r="T28" s="184">
        <v>14</v>
      </c>
      <c r="U28" s="185">
        <v>8300</v>
      </c>
      <c r="V28" s="184">
        <v>14</v>
      </c>
      <c r="W28" s="185">
        <v>12150</v>
      </c>
      <c r="X28" s="184">
        <v>14</v>
      </c>
      <c r="Y28" s="185">
        <v>7100</v>
      </c>
      <c r="Z28" s="184">
        <v>14</v>
      </c>
      <c r="AA28" s="185">
        <v>14200</v>
      </c>
      <c r="AB28" s="184">
        <v>14</v>
      </c>
      <c r="AC28" s="185">
        <v>22200</v>
      </c>
      <c r="AD28" s="184">
        <v>14</v>
      </c>
      <c r="AE28" s="186">
        <v>440</v>
      </c>
      <c r="AF28" s="184">
        <v>13</v>
      </c>
      <c r="AG28" s="186">
        <v>850</v>
      </c>
      <c r="AH28" s="184">
        <v>13</v>
      </c>
      <c r="AI28" s="186">
        <v>140</v>
      </c>
      <c r="AJ28" s="184">
        <v>13</v>
      </c>
      <c r="AK28" s="186"/>
      <c r="AL28" s="184">
        <v>13</v>
      </c>
      <c r="AM28" s="186">
        <v>675</v>
      </c>
      <c r="AN28" s="184">
        <v>13</v>
      </c>
      <c r="AO28" s="186">
        <v>1900</v>
      </c>
      <c r="AP28" s="184">
        <v>13</v>
      </c>
      <c r="AQ28" s="186">
        <v>1900</v>
      </c>
      <c r="AR28" s="184">
        <v>13</v>
      </c>
      <c r="AS28" s="186">
        <v>1900</v>
      </c>
      <c r="AT28" s="184">
        <v>13</v>
      </c>
    </row>
    <row r="29" spans="1:46" x14ac:dyDescent="0.25">
      <c r="A29" s="183">
        <v>81</v>
      </c>
      <c r="B29" s="184">
        <v>13</v>
      </c>
      <c r="C29" s="183">
        <v>97</v>
      </c>
      <c r="D29" s="184">
        <v>13</v>
      </c>
      <c r="E29" s="183">
        <v>119</v>
      </c>
      <c r="F29" s="184">
        <v>13</v>
      </c>
      <c r="G29" s="187">
        <v>116</v>
      </c>
      <c r="H29" s="184">
        <v>13</v>
      </c>
      <c r="I29" s="183">
        <v>126</v>
      </c>
      <c r="J29" s="184">
        <v>13</v>
      </c>
      <c r="K29" s="183">
        <v>184</v>
      </c>
      <c r="L29" s="184">
        <v>13</v>
      </c>
      <c r="M29" s="183">
        <v>219</v>
      </c>
      <c r="N29" s="184">
        <v>13</v>
      </c>
      <c r="O29" s="183">
        <v>369</v>
      </c>
      <c r="P29" s="184">
        <v>13</v>
      </c>
      <c r="Q29" s="185">
        <v>1361</v>
      </c>
      <c r="R29" s="184">
        <v>13</v>
      </c>
      <c r="S29" s="185">
        <v>3551</v>
      </c>
      <c r="T29" s="184">
        <v>13</v>
      </c>
      <c r="U29" s="185">
        <v>8301</v>
      </c>
      <c r="V29" s="184">
        <v>13</v>
      </c>
      <c r="W29" s="185">
        <v>12151</v>
      </c>
      <c r="X29" s="184">
        <v>13</v>
      </c>
      <c r="Y29" s="185">
        <v>7101</v>
      </c>
      <c r="Z29" s="184">
        <v>13</v>
      </c>
      <c r="AA29" s="185">
        <v>14201</v>
      </c>
      <c r="AB29" s="184">
        <v>13</v>
      </c>
      <c r="AC29" s="185">
        <v>22201</v>
      </c>
      <c r="AD29" s="184">
        <v>13</v>
      </c>
      <c r="AE29" s="186"/>
      <c r="AF29" s="184"/>
      <c r="AG29" s="186"/>
      <c r="AH29" s="184"/>
      <c r="AI29" s="186"/>
      <c r="AJ29" s="184"/>
      <c r="AK29" s="186"/>
      <c r="AL29" s="184"/>
      <c r="AM29" s="186"/>
      <c r="AN29" s="184"/>
      <c r="AO29" s="186"/>
      <c r="AP29" s="184"/>
      <c r="AQ29" s="186"/>
      <c r="AR29" s="184"/>
      <c r="AS29" s="186"/>
      <c r="AT29" s="184"/>
    </row>
    <row r="30" spans="1:46" x14ac:dyDescent="0.25">
      <c r="A30" s="183">
        <v>83</v>
      </c>
      <c r="B30" s="184">
        <v>13</v>
      </c>
      <c r="C30" s="183">
        <v>99</v>
      </c>
      <c r="D30" s="184">
        <v>13</v>
      </c>
      <c r="E30" s="183">
        <v>121</v>
      </c>
      <c r="F30" s="184">
        <v>13</v>
      </c>
      <c r="G30" s="183">
        <v>120</v>
      </c>
      <c r="H30" s="184">
        <v>13</v>
      </c>
      <c r="I30" s="183">
        <v>130</v>
      </c>
      <c r="J30" s="184">
        <v>13</v>
      </c>
      <c r="K30" s="183">
        <v>190</v>
      </c>
      <c r="L30" s="184">
        <v>13</v>
      </c>
      <c r="M30" s="183">
        <v>224</v>
      </c>
      <c r="N30" s="184">
        <v>13</v>
      </c>
      <c r="O30" s="183">
        <v>372</v>
      </c>
      <c r="P30" s="184">
        <v>13</v>
      </c>
      <c r="Q30" s="185">
        <v>1400</v>
      </c>
      <c r="R30" s="184">
        <v>13</v>
      </c>
      <c r="S30" s="185">
        <v>4040</v>
      </c>
      <c r="T30" s="184">
        <v>13</v>
      </c>
      <c r="U30" s="185">
        <v>8400</v>
      </c>
      <c r="V30" s="184">
        <v>13</v>
      </c>
      <c r="W30" s="185">
        <v>12300</v>
      </c>
      <c r="X30" s="184">
        <v>13</v>
      </c>
      <c r="Y30" s="185">
        <v>7250</v>
      </c>
      <c r="Z30" s="184">
        <v>13</v>
      </c>
      <c r="AA30" s="185">
        <v>14500</v>
      </c>
      <c r="AB30" s="184">
        <v>13</v>
      </c>
      <c r="AC30" s="185">
        <v>23100</v>
      </c>
      <c r="AD30" s="184">
        <v>13</v>
      </c>
      <c r="AE30" s="186">
        <v>450</v>
      </c>
      <c r="AF30" s="184">
        <v>14</v>
      </c>
      <c r="AG30" s="186">
        <v>875</v>
      </c>
      <c r="AH30" s="184">
        <v>14</v>
      </c>
      <c r="AI30" s="186">
        <v>144</v>
      </c>
      <c r="AJ30" s="184">
        <v>14</v>
      </c>
      <c r="AK30" s="186">
        <v>220</v>
      </c>
      <c r="AL30" s="184">
        <v>14</v>
      </c>
      <c r="AM30" s="186">
        <v>700</v>
      </c>
      <c r="AN30" s="184">
        <v>14</v>
      </c>
      <c r="AO30" s="186">
        <v>2000</v>
      </c>
      <c r="AP30" s="184">
        <v>14</v>
      </c>
      <c r="AQ30" s="186">
        <v>2000</v>
      </c>
      <c r="AR30" s="184">
        <v>14</v>
      </c>
      <c r="AS30" s="186">
        <v>2000</v>
      </c>
      <c r="AT30" s="184">
        <v>14</v>
      </c>
    </row>
    <row r="31" spans="1:46" x14ac:dyDescent="0.25">
      <c r="A31" s="183">
        <v>84</v>
      </c>
      <c r="B31" s="184">
        <v>12</v>
      </c>
      <c r="C31" s="183">
        <v>100</v>
      </c>
      <c r="D31" s="184">
        <v>12</v>
      </c>
      <c r="E31" s="183">
        <v>122</v>
      </c>
      <c r="F31" s="184">
        <v>12</v>
      </c>
      <c r="G31" s="183">
        <v>121</v>
      </c>
      <c r="H31" s="184">
        <v>12</v>
      </c>
      <c r="I31" s="183">
        <v>131</v>
      </c>
      <c r="J31" s="184">
        <v>12</v>
      </c>
      <c r="K31" s="183">
        <v>191</v>
      </c>
      <c r="L31" s="184">
        <v>12</v>
      </c>
      <c r="M31" s="183">
        <v>225</v>
      </c>
      <c r="N31" s="184">
        <v>12</v>
      </c>
      <c r="O31" s="183">
        <v>375</v>
      </c>
      <c r="P31" s="184">
        <v>12</v>
      </c>
      <c r="Q31" s="185">
        <v>1401</v>
      </c>
      <c r="R31" s="184">
        <v>12</v>
      </c>
      <c r="S31" s="185">
        <v>4041</v>
      </c>
      <c r="T31" s="184">
        <v>12</v>
      </c>
      <c r="U31" s="185">
        <v>8401</v>
      </c>
      <c r="V31" s="184">
        <v>12</v>
      </c>
      <c r="W31" s="185">
        <v>12301</v>
      </c>
      <c r="X31" s="184">
        <v>12</v>
      </c>
      <c r="Y31" s="185">
        <v>7251</v>
      </c>
      <c r="Z31" s="184">
        <v>12</v>
      </c>
      <c r="AA31" s="185">
        <v>14501</v>
      </c>
      <c r="AB31" s="184">
        <v>12</v>
      </c>
      <c r="AC31" s="185">
        <v>23101</v>
      </c>
      <c r="AD31" s="184">
        <v>12</v>
      </c>
      <c r="AE31" s="186"/>
      <c r="AF31" s="184"/>
      <c r="AG31" s="186"/>
      <c r="AH31" s="184"/>
      <c r="AI31" s="186"/>
      <c r="AJ31" s="184"/>
      <c r="AK31" s="186"/>
      <c r="AL31" s="184"/>
      <c r="AM31" s="186"/>
      <c r="AN31" s="184"/>
      <c r="AO31" s="186"/>
      <c r="AP31" s="184"/>
      <c r="AQ31" s="186"/>
      <c r="AR31" s="184"/>
      <c r="AS31" s="186"/>
      <c r="AT31" s="184"/>
    </row>
    <row r="32" spans="1:46" x14ac:dyDescent="0.25">
      <c r="A32" s="183">
        <v>86</v>
      </c>
      <c r="B32" s="184">
        <v>12</v>
      </c>
      <c r="C32" s="183">
        <v>102</v>
      </c>
      <c r="D32" s="184">
        <v>12</v>
      </c>
      <c r="E32" s="183">
        <v>125</v>
      </c>
      <c r="F32" s="184">
        <v>12</v>
      </c>
      <c r="G32" s="183">
        <v>125</v>
      </c>
      <c r="H32" s="184">
        <v>12</v>
      </c>
      <c r="I32" s="183">
        <v>135</v>
      </c>
      <c r="J32" s="184">
        <v>12</v>
      </c>
      <c r="K32" s="183">
        <v>197</v>
      </c>
      <c r="L32" s="184">
        <v>12</v>
      </c>
      <c r="M32" s="183">
        <v>230</v>
      </c>
      <c r="N32" s="184">
        <v>12</v>
      </c>
      <c r="O32" s="183">
        <v>378</v>
      </c>
      <c r="P32" s="184">
        <v>12</v>
      </c>
      <c r="Q32" s="185">
        <v>1450</v>
      </c>
      <c r="R32" s="184">
        <v>12</v>
      </c>
      <c r="S32" s="185">
        <v>4130</v>
      </c>
      <c r="T32" s="184">
        <v>12</v>
      </c>
      <c r="U32" s="185">
        <v>8500</v>
      </c>
      <c r="V32" s="184">
        <v>12</v>
      </c>
      <c r="W32" s="185">
        <v>12450</v>
      </c>
      <c r="X32" s="184">
        <v>12</v>
      </c>
      <c r="Y32" s="185">
        <v>7400</v>
      </c>
      <c r="Z32" s="184">
        <v>12</v>
      </c>
      <c r="AA32" s="185">
        <v>15200</v>
      </c>
      <c r="AB32" s="184">
        <v>12</v>
      </c>
      <c r="AC32" s="185">
        <v>24000</v>
      </c>
      <c r="AD32" s="184">
        <v>12</v>
      </c>
      <c r="AE32" s="186">
        <v>460</v>
      </c>
      <c r="AF32" s="184">
        <v>15</v>
      </c>
      <c r="AG32" s="186">
        <v>900</v>
      </c>
      <c r="AH32" s="184">
        <v>15</v>
      </c>
      <c r="AI32" s="186"/>
      <c r="AJ32" s="184">
        <v>15</v>
      </c>
      <c r="AK32" s="186">
        <v>230</v>
      </c>
      <c r="AL32" s="184">
        <v>15</v>
      </c>
      <c r="AM32" s="186">
        <v>725</v>
      </c>
      <c r="AN32" s="184">
        <v>15</v>
      </c>
      <c r="AO32" s="186">
        <v>2100</v>
      </c>
      <c r="AP32" s="184">
        <v>15</v>
      </c>
      <c r="AQ32" s="186">
        <v>2200</v>
      </c>
      <c r="AR32" s="184">
        <v>15</v>
      </c>
      <c r="AS32" s="186">
        <v>2200</v>
      </c>
      <c r="AT32" s="184">
        <v>15</v>
      </c>
    </row>
    <row r="33" spans="1:46" x14ac:dyDescent="0.25">
      <c r="A33" s="183">
        <v>87</v>
      </c>
      <c r="B33" s="184">
        <v>11</v>
      </c>
      <c r="C33" s="183">
        <v>103</v>
      </c>
      <c r="D33" s="184">
        <v>11</v>
      </c>
      <c r="E33" s="183">
        <v>126</v>
      </c>
      <c r="F33" s="184">
        <v>11</v>
      </c>
      <c r="G33" s="183">
        <v>126</v>
      </c>
      <c r="H33" s="184">
        <v>11</v>
      </c>
      <c r="I33" s="183">
        <v>136</v>
      </c>
      <c r="J33" s="184">
        <v>11</v>
      </c>
      <c r="K33" s="183">
        <v>198</v>
      </c>
      <c r="L33" s="184">
        <v>11</v>
      </c>
      <c r="M33" s="183">
        <v>231</v>
      </c>
      <c r="N33" s="184">
        <v>11</v>
      </c>
      <c r="O33" s="183">
        <v>381</v>
      </c>
      <c r="P33" s="184">
        <v>11</v>
      </c>
      <c r="Q33" s="185">
        <v>1451</v>
      </c>
      <c r="R33" s="184">
        <v>11</v>
      </c>
      <c r="S33" s="185">
        <v>4131</v>
      </c>
      <c r="T33" s="184">
        <v>11</v>
      </c>
      <c r="U33" s="185">
        <v>8501</v>
      </c>
      <c r="V33" s="184">
        <v>11</v>
      </c>
      <c r="W33" s="185">
        <v>12451</v>
      </c>
      <c r="X33" s="184">
        <v>11</v>
      </c>
      <c r="Y33" s="185">
        <v>7401</v>
      </c>
      <c r="Z33" s="184">
        <v>11</v>
      </c>
      <c r="AA33" s="185">
        <v>15201</v>
      </c>
      <c r="AB33" s="184">
        <v>11</v>
      </c>
      <c r="AC33" s="185">
        <v>24001</v>
      </c>
      <c r="AD33" s="184">
        <v>11</v>
      </c>
      <c r="AE33" s="186"/>
      <c r="AF33" s="184"/>
      <c r="AG33" s="186"/>
      <c r="AH33" s="184"/>
      <c r="AI33" s="186"/>
      <c r="AJ33" s="184"/>
      <c r="AK33" s="186"/>
      <c r="AL33" s="184"/>
      <c r="AM33" s="186"/>
      <c r="AN33" s="184"/>
      <c r="AO33" s="186"/>
      <c r="AP33" s="184"/>
      <c r="AQ33" s="186"/>
      <c r="AR33" s="184"/>
      <c r="AS33" s="186"/>
      <c r="AT33" s="184"/>
    </row>
    <row r="34" spans="1:46" x14ac:dyDescent="0.25">
      <c r="A34" s="183">
        <v>89</v>
      </c>
      <c r="B34" s="184">
        <v>11</v>
      </c>
      <c r="C34" s="183">
        <v>105</v>
      </c>
      <c r="D34" s="184">
        <v>11</v>
      </c>
      <c r="E34" s="183">
        <v>129</v>
      </c>
      <c r="F34" s="184">
        <v>11</v>
      </c>
      <c r="G34" s="183">
        <v>130</v>
      </c>
      <c r="H34" s="184">
        <v>11</v>
      </c>
      <c r="I34" s="183">
        <v>140</v>
      </c>
      <c r="J34" s="184">
        <v>11</v>
      </c>
      <c r="K34" s="183">
        <v>204</v>
      </c>
      <c r="L34" s="184">
        <v>11</v>
      </c>
      <c r="M34" s="183">
        <v>237</v>
      </c>
      <c r="N34" s="184">
        <v>11</v>
      </c>
      <c r="O34" s="183">
        <v>384</v>
      </c>
      <c r="P34" s="184">
        <v>11</v>
      </c>
      <c r="Q34" s="185">
        <v>1500</v>
      </c>
      <c r="R34" s="184">
        <v>11</v>
      </c>
      <c r="S34" s="185">
        <v>4220</v>
      </c>
      <c r="T34" s="184">
        <v>11</v>
      </c>
      <c r="U34" s="185">
        <v>9000</v>
      </c>
      <c r="V34" s="184">
        <v>11</v>
      </c>
      <c r="W34" s="185">
        <v>13000</v>
      </c>
      <c r="X34" s="184">
        <v>11</v>
      </c>
      <c r="Y34" s="185">
        <v>7550</v>
      </c>
      <c r="Z34" s="184">
        <v>11</v>
      </c>
      <c r="AA34" s="185">
        <v>15500</v>
      </c>
      <c r="AB34" s="184">
        <v>11</v>
      </c>
      <c r="AC34" s="185">
        <v>24500</v>
      </c>
      <c r="AD34" s="184">
        <v>11</v>
      </c>
      <c r="AE34" s="186">
        <v>470</v>
      </c>
      <c r="AF34" s="184">
        <v>16</v>
      </c>
      <c r="AG34" s="186">
        <v>925</v>
      </c>
      <c r="AH34" s="184">
        <v>16</v>
      </c>
      <c r="AI34" s="186">
        <v>148</v>
      </c>
      <c r="AJ34" s="184">
        <v>16</v>
      </c>
      <c r="AK34" s="186">
        <v>240</v>
      </c>
      <c r="AL34" s="184">
        <v>16</v>
      </c>
      <c r="AM34" s="186">
        <v>750</v>
      </c>
      <c r="AN34" s="184">
        <v>16</v>
      </c>
      <c r="AO34" s="186">
        <v>2200</v>
      </c>
      <c r="AP34" s="184">
        <v>16</v>
      </c>
      <c r="AQ34" s="186">
        <v>2400</v>
      </c>
      <c r="AR34" s="184">
        <v>16</v>
      </c>
      <c r="AS34" s="186">
        <v>2400</v>
      </c>
      <c r="AT34" s="184">
        <v>16</v>
      </c>
    </row>
    <row r="35" spans="1:46" x14ac:dyDescent="0.25">
      <c r="A35" s="183">
        <v>90</v>
      </c>
      <c r="B35" s="184">
        <v>10</v>
      </c>
      <c r="C35" s="183">
        <v>106</v>
      </c>
      <c r="D35" s="184">
        <v>10</v>
      </c>
      <c r="E35" s="183">
        <v>130</v>
      </c>
      <c r="F35" s="184">
        <v>10</v>
      </c>
      <c r="G35" s="183">
        <v>131</v>
      </c>
      <c r="H35" s="184">
        <v>10</v>
      </c>
      <c r="I35" s="183">
        <v>141</v>
      </c>
      <c r="J35" s="184">
        <v>10</v>
      </c>
      <c r="K35" s="183">
        <v>205</v>
      </c>
      <c r="L35" s="184">
        <v>10</v>
      </c>
      <c r="M35" s="183">
        <v>238</v>
      </c>
      <c r="N35" s="184">
        <v>10</v>
      </c>
      <c r="O35" s="183">
        <v>387</v>
      </c>
      <c r="P35" s="184">
        <v>10</v>
      </c>
      <c r="Q35" s="185">
        <v>1501</v>
      </c>
      <c r="R35" s="184">
        <v>10</v>
      </c>
      <c r="S35" s="185">
        <v>4221</v>
      </c>
      <c r="T35" s="184">
        <v>10</v>
      </c>
      <c r="U35" s="185">
        <v>9001</v>
      </c>
      <c r="V35" s="184">
        <v>10</v>
      </c>
      <c r="W35" s="185">
        <v>13001</v>
      </c>
      <c r="X35" s="184">
        <v>10</v>
      </c>
      <c r="Y35" s="185">
        <v>7551</v>
      </c>
      <c r="Z35" s="184">
        <v>10</v>
      </c>
      <c r="AA35" s="185">
        <v>15501</v>
      </c>
      <c r="AB35" s="184">
        <v>10</v>
      </c>
      <c r="AC35" s="185">
        <v>24501</v>
      </c>
      <c r="AD35" s="184">
        <v>10</v>
      </c>
      <c r="AE35" s="186"/>
      <c r="AF35" s="184"/>
      <c r="AG35" s="186"/>
      <c r="AH35" s="184"/>
      <c r="AI35" s="186"/>
      <c r="AJ35" s="184"/>
      <c r="AK35" s="186"/>
      <c r="AL35" s="184"/>
      <c r="AM35" s="186"/>
      <c r="AN35" s="184"/>
      <c r="AO35" s="186"/>
      <c r="AP35" s="184"/>
      <c r="AQ35" s="186"/>
      <c r="AR35" s="184"/>
      <c r="AS35" s="186"/>
      <c r="AT35" s="184"/>
    </row>
    <row r="36" spans="1:46" x14ac:dyDescent="0.25">
      <c r="A36" s="183">
        <v>92</v>
      </c>
      <c r="B36" s="184">
        <v>10</v>
      </c>
      <c r="C36" s="183">
        <v>108</v>
      </c>
      <c r="D36" s="184">
        <v>10</v>
      </c>
      <c r="E36" s="183">
        <v>133</v>
      </c>
      <c r="F36" s="184">
        <v>10</v>
      </c>
      <c r="G36" s="183">
        <v>135</v>
      </c>
      <c r="H36" s="184">
        <v>10</v>
      </c>
      <c r="I36" s="183">
        <v>145</v>
      </c>
      <c r="J36" s="184">
        <v>10</v>
      </c>
      <c r="K36" s="183">
        <v>211</v>
      </c>
      <c r="L36" s="184">
        <v>10</v>
      </c>
      <c r="M36" s="183">
        <v>244</v>
      </c>
      <c r="N36" s="184">
        <v>10</v>
      </c>
      <c r="O36" s="183">
        <v>390</v>
      </c>
      <c r="P36" s="184">
        <v>10</v>
      </c>
      <c r="Q36" s="185">
        <v>1550</v>
      </c>
      <c r="R36" s="184">
        <v>10</v>
      </c>
      <c r="S36" s="185">
        <v>4310</v>
      </c>
      <c r="T36" s="184">
        <v>10</v>
      </c>
      <c r="U36" s="185">
        <v>9200</v>
      </c>
      <c r="V36" s="184">
        <v>10</v>
      </c>
      <c r="W36" s="185">
        <v>13150</v>
      </c>
      <c r="X36" s="184">
        <v>10</v>
      </c>
      <c r="Y36" s="185">
        <v>8100</v>
      </c>
      <c r="Z36" s="184">
        <v>10</v>
      </c>
      <c r="AA36" s="185">
        <v>16200</v>
      </c>
      <c r="AB36" s="184">
        <v>10</v>
      </c>
      <c r="AC36" s="185">
        <v>25400</v>
      </c>
      <c r="AD36" s="184">
        <v>10</v>
      </c>
      <c r="AE36" s="186">
        <v>480</v>
      </c>
      <c r="AF36" s="184">
        <v>17</v>
      </c>
      <c r="AG36" s="186">
        <v>950</v>
      </c>
      <c r="AH36" s="184">
        <v>17</v>
      </c>
      <c r="AI36" s="186">
        <v>152</v>
      </c>
      <c r="AJ36" s="184">
        <v>17</v>
      </c>
      <c r="AK36" s="186">
        <v>260</v>
      </c>
      <c r="AL36" s="184">
        <v>17</v>
      </c>
      <c r="AM36" s="186">
        <v>775</v>
      </c>
      <c r="AN36" s="184">
        <v>17</v>
      </c>
      <c r="AO36" s="186">
        <v>2300</v>
      </c>
      <c r="AP36" s="184">
        <v>17</v>
      </c>
      <c r="AQ36" s="186">
        <v>2600</v>
      </c>
      <c r="AR36" s="184">
        <v>17</v>
      </c>
      <c r="AS36" s="186">
        <v>2600</v>
      </c>
      <c r="AT36" s="184">
        <v>17</v>
      </c>
    </row>
    <row r="37" spans="1:46" x14ac:dyDescent="0.25">
      <c r="A37" s="183">
        <v>93</v>
      </c>
      <c r="B37" s="184">
        <v>9</v>
      </c>
      <c r="C37" s="183">
        <v>109</v>
      </c>
      <c r="D37" s="184">
        <v>9</v>
      </c>
      <c r="E37" s="183">
        <v>134</v>
      </c>
      <c r="F37" s="184">
        <v>9</v>
      </c>
      <c r="G37" s="183">
        <v>136</v>
      </c>
      <c r="H37" s="184">
        <v>9</v>
      </c>
      <c r="I37" s="183">
        <v>146</v>
      </c>
      <c r="J37" s="184">
        <v>9</v>
      </c>
      <c r="K37" s="183">
        <v>212</v>
      </c>
      <c r="L37" s="184">
        <v>9</v>
      </c>
      <c r="M37" s="183">
        <v>245</v>
      </c>
      <c r="N37" s="184">
        <v>9</v>
      </c>
      <c r="O37" s="183">
        <v>393</v>
      </c>
      <c r="P37" s="184">
        <v>9</v>
      </c>
      <c r="Q37" s="185">
        <v>1551</v>
      </c>
      <c r="R37" s="184">
        <v>9</v>
      </c>
      <c r="S37" s="185">
        <v>4311</v>
      </c>
      <c r="T37" s="184">
        <v>9</v>
      </c>
      <c r="U37" s="185">
        <v>9201</v>
      </c>
      <c r="V37" s="184">
        <v>9</v>
      </c>
      <c r="W37" s="185">
        <v>13151</v>
      </c>
      <c r="X37" s="184">
        <v>9</v>
      </c>
      <c r="Y37" s="185">
        <v>8101</v>
      </c>
      <c r="Z37" s="184">
        <v>9</v>
      </c>
      <c r="AA37" s="185">
        <v>16201</v>
      </c>
      <c r="AB37" s="184">
        <v>9</v>
      </c>
      <c r="AC37" s="185">
        <v>25401</v>
      </c>
      <c r="AD37" s="184">
        <v>9</v>
      </c>
      <c r="AE37" s="186"/>
      <c r="AF37" s="184"/>
      <c r="AG37" s="186"/>
      <c r="AH37" s="184"/>
      <c r="AI37" s="186"/>
      <c r="AJ37" s="184"/>
      <c r="AK37" s="186"/>
      <c r="AL37" s="184"/>
      <c r="AM37" s="186"/>
      <c r="AN37" s="184"/>
      <c r="AO37" s="186"/>
      <c r="AP37" s="184"/>
      <c r="AQ37" s="186"/>
      <c r="AR37" s="184"/>
      <c r="AS37" s="186"/>
      <c r="AT37" s="184"/>
    </row>
    <row r="38" spans="1:46" x14ac:dyDescent="0.25">
      <c r="A38" s="183">
        <v>95</v>
      </c>
      <c r="B38" s="184">
        <v>9</v>
      </c>
      <c r="C38" s="183">
        <v>112</v>
      </c>
      <c r="D38" s="184">
        <v>9</v>
      </c>
      <c r="E38" s="183">
        <v>137</v>
      </c>
      <c r="F38" s="184">
        <v>9</v>
      </c>
      <c r="G38" s="183">
        <v>140</v>
      </c>
      <c r="H38" s="184">
        <v>9</v>
      </c>
      <c r="I38" s="183">
        <v>150</v>
      </c>
      <c r="J38" s="184">
        <v>9</v>
      </c>
      <c r="K38" s="183">
        <v>218</v>
      </c>
      <c r="L38" s="184">
        <v>9</v>
      </c>
      <c r="M38" s="183">
        <v>251</v>
      </c>
      <c r="N38" s="184">
        <v>9</v>
      </c>
      <c r="O38" s="183">
        <v>396</v>
      </c>
      <c r="P38" s="184">
        <v>9</v>
      </c>
      <c r="Q38" s="185">
        <v>2000</v>
      </c>
      <c r="R38" s="184">
        <v>9</v>
      </c>
      <c r="S38" s="185">
        <v>4400</v>
      </c>
      <c r="T38" s="184">
        <v>9</v>
      </c>
      <c r="U38" s="185">
        <v>9400</v>
      </c>
      <c r="V38" s="184">
        <v>9</v>
      </c>
      <c r="W38" s="185">
        <v>13300</v>
      </c>
      <c r="X38" s="184">
        <v>9</v>
      </c>
      <c r="Y38" s="185">
        <v>8250</v>
      </c>
      <c r="Z38" s="184">
        <v>9</v>
      </c>
      <c r="AA38" s="185">
        <v>16500</v>
      </c>
      <c r="AB38" s="184">
        <v>9</v>
      </c>
      <c r="AC38" s="185">
        <v>26300</v>
      </c>
      <c r="AD38" s="184">
        <v>9</v>
      </c>
      <c r="AE38" s="186">
        <v>490</v>
      </c>
      <c r="AF38" s="184">
        <v>18</v>
      </c>
      <c r="AG38" s="186">
        <v>975</v>
      </c>
      <c r="AH38" s="184">
        <v>18</v>
      </c>
      <c r="AI38" s="186">
        <v>156</v>
      </c>
      <c r="AJ38" s="184">
        <v>18</v>
      </c>
      <c r="AK38" s="186">
        <v>280</v>
      </c>
      <c r="AL38" s="184">
        <v>18</v>
      </c>
      <c r="AM38" s="186">
        <v>800</v>
      </c>
      <c r="AN38" s="184">
        <v>18</v>
      </c>
      <c r="AO38" s="186">
        <v>2400</v>
      </c>
      <c r="AP38" s="184">
        <v>18</v>
      </c>
      <c r="AQ38" s="186">
        <v>2800</v>
      </c>
      <c r="AR38" s="184">
        <v>18</v>
      </c>
      <c r="AS38" s="186">
        <v>2800</v>
      </c>
      <c r="AT38" s="184">
        <v>18</v>
      </c>
    </row>
    <row r="39" spans="1:46" x14ac:dyDescent="0.25">
      <c r="A39" s="183">
        <v>96</v>
      </c>
      <c r="B39" s="184">
        <v>8</v>
      </c>
      <c r="C39" s="183">
        <v>113</v>
      </c>
      <c r="D39" s="184">
        <v>8</v>
      </c>
      <c r="E39" s="183">
        <v>138</v>
      </c>
      <c r="F39" s="184">
        <v>8</v>
      </c>
      <c r="G39" s="183">
        <v>141</v>
      </c>
      <c r="H39" s="184">
        <v>8</v>
      </c>
      <c r="I39" s="183">
        <v>151</v>
      </c>
      <c r="J39" s="184">
        <v>8</v>
      </c>
      <c r="K39" s="183">
        <v>219</v>
      </c>
      <c r="L39" s="184">
        <v>8</v>
      </c>
      <c r="M39" s="183">
        <v>252</v>
      </c>
      <c r="N39" s="184">
        <v>8</v>
      </c>
      <c r="O39" s="183">
        <v>399</v>
      </c>
      <c r="P39" s="184">
        <v>8</v>
      </c>
      <c r="Q39" s="185">
        <v>2001</v>
      </c>
      <c r="R39" s="184">
        <v>8</v>
      </c>
      <c r="S39" s="185">
        <v>4401</v>
      </c>
      <c r="T39" s="184">
        <v>8</v>
      </c>
      <c r="U39" s="185">
        <v>9401</v>
      </c>
      <c r="V39" s="184">
        <v>8</v>
      </c>
      <c r="W39" s="185">
        <v>13301</v>
      </c>
      <c r="X39" s="184">
        <v>8</v>
      </c>
      <c r="Y39" s="185">
        <v>8251</v>
      </c>
      <c r="Z39" s="184">
        <v>8</v>
      </c>
      <c r="AA39" s="185">
        <v>16501</v>
      </c>
      <c r="AB39" s="184">
        <v>8</v>
      </c>
      <c r="AC39" s="185">
        <v>26301</v>
      </c>
      <c r="AD39" s="184">
        <v>8</v>
      </c>
      <c r="AE39" s="186"/>
      <c r="AF39" s="184"/>
      <c r="AG39" s="186"/>
      <c r="AH39" s="184"/>
      <c r="AI39" s="186"/>
      <c r="AJ39" s="184"/>
      <c r="AK39" s="186"/>
      <c r="AL39" s="184"/>
      <c r="AM39" s="186"/>
      <c r="AN39" s="184"/>
      <c r="AO39" s="186"/>
      <c r="AP39" s="184"/>
      <c r="AQ39" s="186"/>
      <c r="AR39" s="184"/>
      <c r="AS39" s="186"/>
      <c r="AT39" s="184"/>
    </row>
    <row r="40" spans="1:46" x14ac:dyDescent="0.25">
      <c r="A40" s="183">
        <v>98</v>
      </c>
      <c r="B40" s="184">
        <v>8</v>
      </c>
      <c r="C40" s="183">
        <v>116</v>
      </c>
      <c r="D40" s="184">
        <v>8</v>
      </c>
      <c r="E40" s="183">
        <v>141</v>
      </c>
      <c r="F40" s="184">
        <v>8</v>
      </c>
      <c r="G40" s="183">
        <v>145</v>
      </c>
      <c r="H40" s="184">
        <v>8</v>
      </c>
      <c r="I40" s="183">
        <v>155</v>
      </c>
      <c r="J40" s="184">
        <v>8</v>
      </c>
      <c r="K40" s="183">
        <v>225</v>
      </c>
      <c r="L40" s="184">
        <v>8</v>
      </c>
      <c r="M40" s="183">
        <v>258</v>
      </c>
      <c r="N40" s="184">
        <v>8</v>
      </c>
      <c r="O40" s="183">
        <v>402</v>
      </c>
      <c r="P40" s="184">
        <v>8</v>
      </c>
      <c r="Q40" s="185">
        <v>2060</v>
      </c>
      <c r="R40" s="184">
        <v>8</v>
      </c>
      <c r="S40" s="185">
        <v>4500</v>
      </c>
      <c r="T40" s="184">
        <v>8</v>
      </c>
      <c r="U40" s="185">
        <v>10000</v>
      </c>
      <c r="V40" s="184">
        <v>8</v>
      </c>
      <c r="W40" s="185">
        <v>13450</v>
      </c>
      <c r="X40" s="184">
        <v>8</v>
      </c>
      <c r="Y40" s="185">
        <v>8400</v>
      </c>
      <c r="Z40" s="184">
        <v>8</v>
      </c>
      <c r="AA40" s="185">
        <v>17200</v>
      </c>
      <c r="AB40" s="184">
        <v>8</v>
      </c>
      <c r="AC40" s="185">
        <v>27200</v>
      </c>
      <c r="AD40" s="184">
        <v>8</v>
      </c>
      <c r="AE40" s="186">
        <v>500</v>
      </c>
      <c r="AF40" s="184">
        <v>19</v>
      </c>
      <c r="AG40" s="186">
        <v>1000</v>
      </c>
      <c r="AH40" s="184">
        <v>19</v>
      </c>
      <c r="AI40" s="186">
        <v>160</v>
      </c>
      <c r="AJ40" s="184">
        <v>19</v>
      </c>
      <c r="AK40" s="186">
        <v>300</v>
      </c>
      <c r="AL40" s="184">
        <v>19</v>
      </c>
      <c r="AM40" s="186">
        <v>850</v>
      </c>
      <c r="AN40" s="184">
        <v>19</v>
      </c>
      <c r="AO40" s="186">
        <v>2500</v>
      </c>
      <c r="AP40" s="184">
        <v>19</v>
      </c>
      <c r="AQ40" s="186">
        <v>3000</v>
      </c>
      <c r="AR40" s="184">
        <v>19</v>
      </c>
      <c r="AS40" s="186">
        <v>3000</v>
      </c>
      <c r="AT40" s="184">
        <v>19</v>
      </c>
    </row>
    <row r="41" spans="1:46" x14ac:dyDescent="0.25">
      <c r="A41" s="183">
        <v>99</v>
      </c>
      <c r="B41" s="184">
        <v>7</v>
      </c>
      <c r="C41" s="183">
        <v>117</v>
      </c>
      <c r="D41" s="184">
        <v>7</v>
      </c>
      <c r="E41" s="183">
        <v>142</v>
      </c>
      <c r="F41" s="184">
        <v>7</v>
      </c>
      <c r="G41" s="183">
        <v>146</v>
      </c>
      <c r="H41" s="184">
        <v>7</v>
      </c>
      <c r="I41" s="183">
        <v>156</v>
      </c>
      <c r="J41" s="184">
        <v>7</v>
      </c>
      <c r="K41" s="183">
        <v>226</v>
      </c>
      <c r="L41" s="184">
        <v>7</v>
      </c>
      <c r="M41" s="183">
        <v>259</v>
      </c>
      <c r="N41" s="184">
        <v>7</v>
      </c>
      <c r="O41" s="183">
        <v>405</v>
      </c>
      <c r="P41" s="184">
        <v>7</v>
      </c>
      <c r="Q41" s="185">
        <v>2061</v>
      </c>
      <c r="R41" s="184">
        <v>7</v>
      </c>
      <c r="S41" s="185">
        <v>4501</v>
      </c>
      <c r="T41" s="184">
        <v>7</v>
      </c>
      <c r="U41" s="185">
        <v>10001</v>
      </c>
      <c r="V41" s="184">
        <v>7</v>
      </c>
      <c r="W41" s="185">
        <v>13451</v>
      </c>
      <c r="X41" s="184">
        <v>7</v>
      </c>
      <c r="Y41" s="185">
        <v>8401</v>
      </c>
      <c r="Z41" s="184">
        <v>7</v>
      </c>
      <c r="AA41" s="185">
        <v>17201</v>
      </c>
      <c r="AB41" s="184">
        <v>7</v>
      </c>
      <c r="AC41" s="185">
        <v>27201</v>
      </c>
      <c r="AD41" s="184">
        <v>7</v>
      </c>
      <c r="AE41" s="186"/>
      <c r="AF41" s="184"/>
      <c r="AG41" s="186"/>
      <c r="AH41" s="184"/>
      <c r="AI41" s="186"/>
      <c r="AJ41" s="184"/>
      <c r="AK41" s="186"/>
      <c r="AL41" s="184"/>
      <c r="AM41" s="186"/>
      <c r="AN41" s="184"/>
      <c r="AO41" s="186"/>
      <c r="AP41" s="184"/>
      <c r="AQ41" s="186"/>
      <c r="AR41" s="184"/>
      <c r="AS41" s="186"/>
      <c r="AT41" s="184"/>
    </row>
    <row r="42" spans="1:46" x14ac:dyDescent="0.25">
      <c r="A42" s="183">
        <v>102</v>
      </c>
      <c r="B42" s="184">
        <v>7</v>
      </c>
      <c r="C42" s="183">
        <v>120</v>
      </c>
      <c r="D42" s="184">
        <v>7</v>
      </c>
      <c r="E42" s="183">
        <v>145</v>
      </c>
      <c r="F42" s="184">
        <v>7</v>
      </c>
      <c r="G42" s="183">
        <v>150</v>
      </c>
      <c r="H42" s="184">
        <v>7</v>
      </c>
      <c r="I42" s="183">
        <v>160</v>
      </c>
      <c r="J42" s="184">
        <v>7</v>
      </c>
      <c r="K42" s="183">
        <v>232</v>
      </c>
      <c r="L42" s="184">
        <v>7</v>
      </c>
      <c r="M42" s="183">
        <v>265</v>
      </c>
      <c r="N42" s="184">
        <v>7</v>
      </c>
      <c r="O42" s="183">
        <v>408</v>
      </c>
      <c r="P42" s="184">
        <v>7</v>
      </c>
      <c r="Q42" s="185">
        <v>2120</v>
      </c>
      <c r="R42" s="184">
        <v>7</v>
      </c>
      <c r="S42" s="185">
        <v>5000</v>
      </c>
      <c r="T42" s="184">
        <v>7</v>
      </c>
      <c r="U42" s="185">
        <v>10200</v>
      </c>
      <c r="V42" s="184">
        <v>7</v>
      </c>
      <c r="W42" s="185">
        <v>14000</v>
      </c>
      <c r="X42" s="184">
        <v>7</v>
      </c>
      <c r="Y42" s="185">
        <v>8550</v>
      </c>
      <c r="Z42" s="184">
        <v>7</v>
      </c>
      <c r="AA42" s="185">
        <v>17500</v>
      </c>
      <c r="AB42" s="184">
        <v>7</v>
      </c>
      <c r="AC42" s="185">
        <v>28100</v>
      </c>
      <c r="AD42" s="184">
        <v>7</v>
      </c>
      <c r="AE42" s="186">
        <v>520</v>
      </c>
      <c r="AF42" s="184">
        <v>20</v>
      </c>
      <c r="AG42" s="186">
        <v>1050</v>
      </c>
      <c r="AH42" s="184">
        <v>20</v>
      </c>
      <c r="AI42" s="186">
        <v>164</v>
      </c>
      <c r="AJ42" s="184">
        <v>20</v>
      </c>
      <c r="AK42" s="186">
        <v>320</v>
      </c>
      <c r="AL42" s="184">
        <v>20</v>
      </c>
      <c r="AM42" s="186">
        <v>900</v>
      </c>
      <c r="AN42" s="184">
        <v>20</v>
      </c>
      <c r="AO42" s="186">
        <v>2600</v>
      </c>
      <c r="AP42" s="184">
        <v>20</v>
      </c>
      <c r="AQ42" s="186">
        <v>3500</v>
      </c>
      <c r="AR42" s="184">
        <v>20</v>
      </c>
      <c r="AS42" s="186">
        <v>3200</v>
      </c>
      <c r="AT42" s="184">
        <v>20</v>
      </c>
    </row>
    <row r="43" spans="1:46" x14ac:dyDescent="0.25">
      <c r="A43" s="183">
        <v>103</v>
      </c>
      <c r="B43" s="184">
        <v>6</v>
      </c>
      <c r="C43" s="183">
        <v>121</v>
      </c>
      <c r="D43" s="184">
        <v>6</v>
      </c>
      <c r="E43" s="183">
        <v>146</v>
      </c>
      <c r="F43" s="184">
        <v>6</v>
      </c>
      <c r="G43" s="183">
        <v>151</v>
      </c>
      <c r="H43" s="184">
        <v>6</v>
      </c>
      <c r="I43" s="183">
        <v>161</v>
      </c>
      <c r="J43" s="184">
        <v>6</v>
      </c>
      <c r="K43" s="183">
        <v>233</v>
      </c>
      <c r="L43" s="184">
        <v>6</v>
      </c>
      <c r="M43" s="183">
        <v>266</v>
      </c>
      <c r="N43" s="184">
        <v>6</v>
      </c>
      <c r="O43" s="183">
        <v>411</v>
      </c>
      <c r="P43" s="184">
        <v>6</v>
      </c>
      <c r="Q43" s="185">
        <v>2121</v>
      </c>
      <c r="R43" s="184">
        <v>6</v>
      </c>
      <c r="S43" s="185">
        <v>5001</v>
      </c>
      <c r="T43" s="184">
        <v>6</v>
      </c>
      <c r="U43" s="185">
        <v>10201</v>
      </c>
      <c r="V43" s="184">
        <v>6</v>
      </c>
      <c r="W43" s="185">
        <v>14001</v>
      </c>
      <c r="X43" s="184">
        <v>6</v>
      </c>
      <c r="Y43" s="185">
        <v>8551</v>
      </c>
      <c r="Z43" s="184">
        <v>6</v>
      </c>
      <c r="AA43" s="185">
        <v>17501</v>
      </c>
      <c r="AB43" s="184">
        <v>6</v>
      </c>
      <c r="AC43" s="185">
        <v>28101</v>
      </c>
      <c r="AD43" s="184">
        <v>6</v>
      </c>
      <c r="AE43" s="186"/>
      <c r="AF43" s="184"/>
      <c r="AG43" s="186"/>
      <c r="AH43" s="184"/>
      <c r="AI43" s="186"/>
      <c r="AJ43" s="184"/>
      <c r="AK43" s="186"/>
      <c r="AL43" s="184"/>
      <c r="AM43" s="186"/>
      <c r="AN43" s="184"/>
      <c r="AO43" s="186"/>
      <c r="AP43" s="184"/>
      <c r="AQ43" s="186"/>
      <c r="AR43" s="184"/>
      <c r="AS43" s="186"/>
      <c r="AT43" s="184"/>
    </row>
    <row r="44" spans="1:46" x14ac:dyDescent="0.25">
      <c r="A44" s="183">
        <v>106</v>
      </c>
      <c r="B44" s="184">
        <v>6</v>
      </c>
      <c r="C44" s="183">
        <v>125</v>
      </c>
      <c r="D44" s="184">
        <v>6</v>
      </c>
      <c r="E44" s="183">
        <v>149</v>
      </c>
      <c r="F44" s="184">
        <v>6</v>
      </c>
      <c r="G44" s="183">
        <v>155</v>
      </c>
      <c r="H44" s="184">
        <v>6</v>
      </c>
      <c r="I44" s="183">
        <v>165</v>
      </c>
      <c r="J44" s="184">
        <v>6</v>
      </c>
      <c r="K44" s="183">
        <v>239</v>
      </c>
      <c r="L44" s="184">
        <v>6</v>
      </c>
      <c r="M44" s="183">
        <v>272</v>
      </c>
      <c r="N44" s="184">
        <v>6</v>
      </c>
      <c r="O44" s="183">
        <v>414</v>
      </c>
      <c r="P44" s="184">
        <v>6</v>
      </c>
      <c r="Q44" s="185">
        <v>2180</v>
      </c>
      <c r="R44" s="184">
        <v>6</v>
      </c>
      <c r="S44" s="185">
        <v>5100</v>
      </c>
      <c r="T44" s="184">
        <v>6</v>
      </c>
      <c r="U44" s="185">
        <v>10400</v>
      </c>
      <c r="V44" s="184">
        <v>6</v>
      </c>
      <c r="W44" s="185">
        <v>14150</v>
      </c>
      <c r="X44" s="184">
        <v>6</v>
      </c>
      <c r="Y44" s="185">
        <v>9100</v>
      </c>
      <c r="Z44" s="184">
        <v>6</v>
      </c>
      <c r="AA44" s="185">
        <v>18200</v>
      </c>
      <c r="AB44" s="184">
        <v>6</v>
      </c>
      <c r="AC44" s="185">
        <v>29000</v>
      </c>
      <c r="AD44" s="184">
        <v>6</v>
      </c>
      <c r="AE44" s="186">
        <v>540</v>
      </c>
      <c r="AF44" s="184">
        <v>21</v>
      </c>
      <c r="AG44" s="186">
        <v>1100</v>
      </c>
      <c r="AH44" s="184">
        <v>21</v>
      </c>
      <c r="AI44" s="186">
        <v>168</v>
      </c>
      <c r="AJ44" s="184">
        <v>21</v>
      </c>
      <c r="AK44" s="186">
        <v>340</v>
      </c>
      <c r="AL44" s="184">
        <v>21</v>
      </c>
      <c r="AM44" s="186">
        <v>1000</v>
      </c>
      <c r="AN44" s="184">
        <v>21</v>
      </c>
      <c r="AO44" s="186">
        <v>2800</v>
      </c>
      <c r="AP44" s="184">
        <v>21</v>
      </c>
      <c r="AQ44" s="186">
        <v>3800</v>
      </c>
      <c r="AR44" s="184">
        <v>21</v>
      </c>
      <c r="AS44" s="186">
        <v>3400</v>
      </c>
      <c r="AT44" s="184">
        <v>21</v>
      </c>
    </row>
    <row r="45" spans="1:46" x14ac:dyDescent="0.25">
      <c r="A45" s="183">
        <v>107</v>
      </c>
      <c r="B45" s="184">
        <v>5</v>
      </c>
      <c r="C45" s="183">
        <v>126</v>
      </c>
      <c r="D45" s="184">
        <v>5</v>
      </c>
      <c r="E45" s="183">
        <v>150</v>
      </c>
      <c r="F45" s="184">
        <v>5</v>
      </c>
      <c r="G45" s="183">
        <v>156</v>
      </c>
      <c r="H45" s="184">
        <v>5</v>
      </c>
      <c r="I45" s="183">
        <v>166</v>
      </c>
      <c r="J45" s="184">
        <v>5</v>
      </c>
      <c r="K45" s="183">
        <v>240</v>
      </c>
      <c r="L45" s="184">
        <v>5</v>
      </c>
      <c r="M45" s="183">
        <v>273</v>
      </c>
      <c r="N45" s="184">
        <v>5</v>
      </c>
      <c r="O45" s="183">
        <v>417</v>
      </c>
      <c r="P45" s="184">
        <v>5</v>
      </c>
      <c r="Q45" s="185">
        <v>2181</v>
      </c>
      <c r="R45" s="184">
        <v>5</v>
      </c>
      <c r="S45" s="185">
        <v>5101</v>
      </c>
      <c r="T45" s="184">
        <v>5</v>
      </c>
      <c r="U45" s="185">
        <v>10401</v>
      </c>
      <c r="V45" s="184">
        <v>5</v>
      </c>
      <c r="W45" s="185">
        <v>14151</v>
      </c>
      <c r="X45" s="184">
        <v>5</v>
      </c>
      <c r="Y45" s="185">
        <v>9101</v>
      </c>
      <c r="Z45" s="184">
        <v>5</v>
      </c>
      <c r="AA45" s="185">
        <v>18201</v>
      </c>
      <c r="AB45" s="184">
        <v>5</v>
      </c>
      <c r="AC45" s="185">
        <v>29001</v>
      </c>
      <c r="AD45" s="184">
        <v>5</v>
      </c>
      <c r="AE45" s="186"/>
      <c r="AF45" s="184"/>
      <c r="AG45" s="186"/>
      <c r="AH45" s="184"/>
      <c r="AI45" s="186"/>
      <c r="AJ45" s="184"/>
      <c r="AK45" s="186"/>
      <c r="AL45" s="184"/>
      <c r="AM45" s="186"/>
      <c r="AN45" s="184"/>
      <c r="AO45" s="186"/>
      <c r="AP45" s="184"/>
      <c r="AQ45" s="186"/>
      <c r="AR45" s="184"/>
      <c r="AS45" s="186"/>
      <c r="AT45" s="184"/>
    </row>
    <row r="46" spans="1:46" x14ac:dyDescent="0.25">
      <c r="A46" s="183">
        <v>110</v>
      </c>
      <c r="B46" s="184">
        <v>5</v>
      </c>
      <c r="C46" s="183">
        <v>130</v>
      </c>
      <c r="D46" s="184">
        <v>5</v>
      </c>
      <c r="E46" s="183">
        <v>153</v>
      </c>
      <c r="F46" s="184">
        <v>5</v>
      </c>
      <c r="G46" s="183">
        <v>160</v>
      </c>
      <c r="H46" s="184">
        <v>5</v>
      </c>
      <c r="I46" s="183">
        <v>170</v>
      </c>
      <c r="J46" s="184">
        <v>5</v>
      </c>
      <c r="K46" s="183">
        <v>246</v>
      </c>
      <c r="L46" s="184">
        <v>5</v>
      </c>
      <c r="M46" s="183">
        <v>280</v>
      </c>
      <c r="N46" s="184">
        <v>5</v>
      </c>
      <c r="O46" s="183">
        <v>420</v>
      </c>
      <c r="P46" s="184">
        <v>5</v>
      </c>
      <c r="Q46" s="185">
        <v>2250</v>
      </c>
      <c r="R46" s="184">
        <v>5</v>
      </c>
      <c r="S46" s="185">
        <v>5200</v>
      </c>
      <c r="T46" s="184">
        <v>5</v>
      </c>
      <c r="U46" s="185">
        <v>11000</v>
      </c>
      <c r="V46" s="184">
        <v>5</v>
      </c>
      <c r="W46" s="185">
        <v>14300</v>
      </c>
      <c r="X46" s="184">
        <v>5</v>
      </c>
      <c r="Y46" s="185">
        <v>9250</v>
      </c>
      <c r="Z46" s="184">
        <v>5</v>
      </c>
      <c r="AA46" s="185">
        <v>18500</v>
      </c>
      <c r="AB46" s="184">
        <v>5</v>
      </c>
      <c r="AC46" s="185">
        <v>29500</v>
      </c>
      <c r="AD46" s="184">
        <v>5</v>
      </c>
      <c r="AE46" s="186">
        <v>560</v>
      </c>
      <c r="AF46" s="184">
        <v>22</v>
      </c>
      <c r="AG46" s="186">
        <v>1150</v>
      </c>
      <c r="AH46" s="184">
        <v>22</v>
      </c>
      <c r="AI46" s="186">
        <v>172</v>
      </c>
      <c r="AJ46" s="184">
        <v>22</v>
      </c>
      <c r="AK46" s="186">
        <v>360</v>
      </c>
      <c r="AL46" s="184">
        <v>22</v>
      </c>
      <c r="AM46" s="186">
        <v>1100</v>
      </c>
      <c r="AN46" s="184">
        <v>22</v>
      </c>
      <c r="AO46" s="186">
        <v>3100</v>
      </c>
      <c r="AP46" s="184">
        <v>22</v>
      </c>
      <c r="AQ46" s="186">
        <v>4100</v>
      </c>
      <c r="AR46" s="184">
        <v>22</v>
      </c>
      <c r="AS46" s="186">
        <v>3700</v>
      </c>
      <c r="AT46" s="184">
        <v>22</v>
      </c>
    </row>
    <row r="47" spans="1:46" x14ac:dyDescent="0.25">
      <c r="A47" s="183">
        <v>111</v>
      </c>
      <c r="B47" s="184">
        <v>4</v>
      </c>
      <c r="C47" s="183">
        <v>131</v>
      </c>
      <c r="D47" s="184">
        <v>4</v>
      </c>
      <c r="E47" s="183">
        <v>154</v>
      </c>
      <c r="F47" s="184">
        <v>4</v>
      </c>
      <c r="G47" s="183">
        <v>161</v>
      </c>
      <c r="H47" s="184">
        <v>4</v>
      </c>
      <c r="I47" s="183">
        <v>171</v>
      </c>
      <c r="J47" s="184">
        <v>4</v>
      </c>
      <c r="K47" s="183">
        <v>247</v>
      </c>
      <c r="L47" s="184">
        <v>4</v>
      </c>
      <c r="M47" s="183">
        <v>281</v>
      </c>
      <c r="N47" s="184">
        <v>4</v>
      </c>
      <c r="O47" s="183">
        <v>423</v>
      </c>
      <c r="P47" s="184">
        <v>4</v>
      </c>
      <c r="Q47" s="185">
        <v>2251</v>
      </c>
      <c r="R47" s="184">
        <v>4</v>
      </c>
      <c r="S47" s="185">
        <v>5201</v>
      </c>
      <c r="T47" s="184">
        <v>4</v>
      </c>
      <c r="U47" s="185">
        <v>11001</v>
      </c>
      <c r="V47" s="184">
        <v>4</v>
      </c>
      <c r="W47" s="185">
        <v>14301</v>
      </c>
      <c r="X47" s="184">
        <v>4</v>
      </c>
      <c r="Y47" s="185">
        <v>9251</v>
      </c>
      <c r="Z47" s="184">
        <v>4</v>
      </c>
      <c r="AA47" s="185">
        <v>18501</v>
      </c>
      <c r="AB47" s="184">
        <v>4</v>
      </c>
      <c r="AC47" s="185">
        <v>29501</v>
      </c>
      <c r="AD47" s="184">
        <v>4</v>
      </c>
      <c r="AE47" s="186"/>
      <c r="AF47" s="184"/>
      <c r="AG47" s="186"/>
      <c r="AH47" s="184"/>
      <c r="AI47" s="186"/>
      <c r="AJ47" s="184"/>
      <c r="AK47" s="186"/>
      <c r="AL47" s="184"/>
      <c r="AM47" s="186"/>
      <c r="AN47" s="184"/>
      <c r="AO47" s="186"/>
      <c r="AP47" s="184"/>
      <c r="AQ47" s="186"/>
      <c r="AR47" s="184"/>
      <c r="AS47" s="186"/>
      <c r="AT47" s="184"/>
    </row>
    <row r="48" spans="1:46" x14ac:dyDescent="0.25">
      <c r="A48" s="183">
        <v>115</v>
      </c>
      <c r="B48" s="184">
        <v>4</v>
      </c>
      <c r="C48" s="183">
        <v>135</v>
      </c>
      <c r="D48" s="184">
        <v>4</v>
      </c>
      <c r="E48" s="183">
        <v>157</v>
      </c>
      <c r="F48" s="184">
        <v>4</v>
      </c>
      <c r="G48" s="183">
        <v>165</v>
      </c>
      <c r="H48" s="184">
        <v>4</v>
      </c>
      <c r="I48" s="183">
        <v>175</v>
      </c>
      <c r="J48" s="184">
        <v>4</v>
      </c>
      <c r="K48" s="183">
        <v>253</v>
      </c>
      <c r="L48" s="184">
        <v>4</v>
      </c>
      <c r="M48" s="183">
        <v>288</v>
      </c>
      <c r="N48" s="184">
        <v>4</v>
      </c>
      <c r="O48" s="183">
        <v>426</v>
      </c>
      <c r="P48" s="184">
        <v>4</v>
      </c>
      <c r="Q48" s="185">
        <v>2330</v>
      </c>
      <c r="R48" s="184">
        <v>4</v>
      </c>
      <c r="S48" s="185">
        <v>5300</v>
      </c>
      <c r="T48" s="184">
        <v>4</v>
      </c>
      <c r="U48" s="185">
        <v>11200</v>
      </c>
      <c r="V48" s="184">
        <v>4</v>
      </c>
      <c r="W48" s="185">
        <v>14450</v>
      </c>
      <c r="X48" s="184">
        <v>4</v>
      </c>
      <c r="Y48" s="185">
        <v>9400</v>
      </c>
      <c r="Z48" s="184">
        <v>4</v>
      </c>
      <c r="AA48" s="185">
        <v>19200</v>
      </c>
      <c r="AB48" s="184">
        <v>4</v>
      </c>
      <c r="AC48" s="185">
        <v>30400</v>
      </c>
      <c r="AD48" s="184">
        <v>4</v>
      </c>
      <c r="AE48" s="186">
        <v>580</v>
      </c>
      <c r="AF48" s="184">
        <v>23</v>
      </c>
      <c r="AG48" s="186">
        <v>1200</v>
      </c>
      <c r="AH48" s="184">
        <v>23</v>
      </c>
      <c r="AI48" s="186">
        <v>176</v>
      </c>
      <c r="AJ48" s="184">
        <v>23</v>
      </c>
      <c r="AK48" s="186">
        <v>380</v>
      </c>
      <c r="AL48" s="184">
        <v>23</v>
      </c>
      <c r="AM48" s="186">
        <v>1200</v>
      </c>
      <c r="AN48" s="184">
        <v>23</v>
      </c>
      <c r="AO48" s="186">
        <v>3400</v>
      </c>
      <c r="AP48" s="184">
        <v>23</v>
      </c>
      <c r="AQ48" s="186">
        <v>4400</v>
      </c>
      <c r="AR48" s="184">
        <v>23</v>
      </c>
      <c r="AS48" s="186">
        <v>4000</v>
      </c>
      <c r="AT48" s="184">
        <v>23</v>
      </c>
    </row>
    <row r="49" spans="1:46" x14ac:dyDescent="0.25">
      <c r="A49" s="183">
        <v>116</v>
      </c>
      <c r="B49" s="184">
        <v>3</v>
      </c>
      <c r="C49" s="183">
        <v>136</v>
      </c>
      <c r="D49" s="184">
        <v>3</v>
      </c>
      <c r="E49" s="183">
        <v>158</v>
      </c>
      <c r="F49" s="184">
        <v>3</v>
      </c>
      <c r="G49" s="183">
        <v>166</v>
      </c>
      <c r="H49" s="184">
        <v>3</v>
      </c>
      <c r="I49" s="183">
        <v>176</v>
      </c>
      <c r="J49" s="184">
        <v>3</v>
      </c>
      <c r="K49" s="183">
        <v>254</v>
      </c>
      <c r="L49" s="184">
        <v>3</v>
      </c>
      <c r="M49" s="183">
        <v>289</v>
      </c>
      <c r="N49" s="184">
        <v>3</v>
      </c>
      <c r="O49" s="183">
        <v>429</v>
      </c>
      <c r="P49" s="184">
        <v>3</v>
      </c>
      <c r="Q49" s="185">
        <v>2331</v>
      </c>
      <c r="R49" s="184">
        <v>3</v>
      </c>
      <c r="S49" s="185">
        <v>5301</v>
      </c>
      <c r="T49" s="184">
        <v>3</v>
      </c>
      <c r="U49" s="185">
        <v>11201</v>
      </c>
      <c r="V49" s="184">
        <v>3</v>
      </c>
      <c r="W49" s="185">
        <v>14451</v>
      </c>
      <c r="X49" s="184">
        <v>3</v>
      </c>
      <c r="Y49" s="185">
        <v>9401</v>
      </c>
      <c r="Z49" s="184">
        <v>3</v>
      </c>
      <c r="AA49" s="185">
        <v>19201</v>
      </c>
      <c r="AB49" s="184">
        <v>3</v>
      </c>
      <c r="AC49" s="185">
        <v>30401</v>
      </c>
      <c r="AD49" s="184">
        <v>3</v>
      </c>
      <c r="AE49" s="186"/>
      <c r="AF49" s="184"/>
      <c r="AG49" s="186"/>
      <c r="AH49" s="184"/>
      <c r="AI49" s="186"/>
      <c r="AJ49" s="184"/>
      <c r="AK49" s="186"/>
      <c r="AL49" s="184"/>
      <c r="AM49" s="186"/>
      <c r="AN49" s="184"/>
      <c r="AO49" s="186"/>
      <c r="AP49" s="184"/>
      <c r="AQ49" s="186"/>
      <c r="AR49" s="184"/>
      <c r="AS49" s="186"/>
      <c r="AT49" s="184"/>
    </row>
    <row r="50" spans="1:46" x14ac:dyDescent="0.25">
      <c r="A50" s="183">
        <v>120</v>
      </c>
      <c r="B50" s="184">
        <v>3</v>
      </c>
      <c r="C50" s="183">
        <v>140</v>
      </c>
      <c r="D50" s="184">
        <v>3</v>
      </c>
      <c r="E50" s="183">
        <v>161</v>
      </c>
      <c r="F50" s="184">
        <v>3</v>
      </c>
      <c r="G50" s="183">
        <v>170</v>
      </c>
      <c r="H50" s="184">
        <v>3</v>
      </c>
      <c r="I50" s="183">
        <v>180</v>
      </c>
      <c r="J50" s="184">
        <v>3</v>
      </c>
      <c r="K50" s="183">
        <v>260</v>
      </c>
      <c r="L50" s="184">
        <v>3</v>
      </c>
      <c r="M50" s="183">
        <v>296</v>
      </c>
      <c r="N50" s="184">
        <v>3</v>
      </c>
      <c r="O50" s="183">
        <v>432</v>
      </c>
      <c r="P50" s="184">
        <v>3</v>
      </c>
      <c r="Q50" s="185">
        <v>2410</v>
      </c>
      <c r="R50" s="184">
        <v>3</v>
      </c>
      <c r="S50" s="185">
        <v>5400</v>
      </c>
      <c r="T50" s="184">
        <v>3</v>
      </c>
      <c r="U50" s="185">
        <v>11400</v>
      </c>
      <c r="V50" s="184">
        <v>3</v>
      </c>
      <c r="W50" s="185">
        <v>15000</v>
      </c>
      <c r="X50" s="184">
        <v>3</v>
      </c>
      <c r="Y50" s="185">
        <v>9550</v>
      </c>
      <c r="Z50" s="184">
        <v>3</v>
      </c>
      <c r="AA50" s="185">
        <v>19500</v>
      </c>
      <c r="AB50" s="184">
        <v>3</v>
      </c>
      <c r="AC50" s="185">
        <v>31300</v>
      </c>
      <c r="AD50" s="184">
        <v>3</v>
      </c>
      <c r="AE50" s="186">
        <v>600</v>
      </c>
      <c r="AF50" s="184">
        <v>24</v>
      </c>
      <c r="AG50" s="186">
        <v>1300</v>
      </c>
      <c r="AH50" s="184">
        <v>24</v>
      </c>
      <c r="AI50" s="186">
        <v>180</v>
      </c>
      <c r="AJ50" s="184">
        <v>24</v>
      </c>
      <c r="AK50" s="186">
        <v>400</v>
      </c>
      <c r="AL50" s="184">
        <v>24</v>
      </c>
      <c r="AM50" s="186">
        <v>1300</v>
      </c>
      <c r="AN50" s="184">
        <v>24</v>
      </c>
      <c r="AO50" s="186">
        <v>3700</v>
      </c>
      <c r="AP50" s="184">
        <v>24</v>
      </c>
      <c r="AQ50" s="186">
        <v>4700</v>
      </c>
      <c r="AR50" s="184">
        <v>24</v>
      </c>
      <c r="AS50" s="186">
        <v>4300</v>
      </c>
      <c r="AT50" s="184">
        <v>24</v>
      </c>
    </row>
    <row r="51" spans="1:46" x14ac:dyDescent="0.25">
      <c r="A51" s="183">
        <v>121</v>
      </c>
      <c r="B51" s="184">
        <v>2</v>
      </c>
      <c r="C51" s="183">
        <v>141</v>
      </c>
      <c r="D51" s="184">
        <v>2</v>
      </c>
      <c r="E51" s="183">
        <v>162</v>
      </c>
      <c r="F51" s="184">
        <v>2</v>
      </c>
      <c r="G51" s="183">
        <v>171</v>
      </c>
      <c r="H51" s="184">
        <v>2</v>
      </c>
      <c r="I51" s="183">
        <v>181</v>
      </c>
      <c r="J51" s="184">
        <v>2</v>
      </c>
      <c r="K51" s="183">
        <v>261</v>
      </c>
      <c r="L51" s="184">
        <v>2</v>
      </c>
      <c r="M51" s="183">
        <v>297</v>
      </c>
      <c r="N51" s="184">
        <v>2</v>
      </c>
      <c r="O51" s="183">
        <v>435</v>
      </c>
      <c r="P51" s="184">
        <v>2</v>
      </c>
      <c r="Q51" s="185">
        <v>2411</v>
      </c>
      <c r="R51" s="184">
        <v>2</v>
      </c>
      <c r="S51" s="185">
        <v>5401</v>
      </c>
      <c r="T51" s="184">
        <v>2</v>
      </c>
      <c r="U51" s="185">
        <v>11401</v>
      </c>
      <c r="V51" s="184">
        <v>2</v>
      </c>
      <c r="W51" s="185">
        <v>15001</v>
      </c>
      <c r="X51" s="184">
        <v>2</v>
      </c>
      <c r="Y51" s="185">
        <v>9551</v>
      </c>
      <c r="Z51" s="184">
        <v>2</v>
      </c>
      <c r="AA51" s="185">
        <v>19501</v>
      </c>
      <c r="AB51" s="184">
        <v>2</v>
      </c>
      <c r="AC51" s="185">
        <v>31301</v>
      </c>
      <c r="AD51" s="184">
        <v>2</v>
      </c>
      <c r="AE51" s="186"/>
      <c r="AF51" s="184"/>
      <c r="AG51" s="186"/>
      <c r="AH51" s="184"/>
      <c r="AI51" s="186"/>
      <c r="AJ51" s="184"/>
      <c r="AK51" s="186"/>
      <c r="AL51" s="184"/>
      <c r="AM51" s="186"/>
      <c r="AN51" s="184"/>
      <c r="AO51" s="186"/>
      <c r="AP51" s="184"/>
      <c r="AQ51" s="186"/>
      <c r="AR51" s="184"/>
      <c r="AS51" s="186"/>
      <c r="AT51" s="184"/>
    </row>
    <row r="52" spans="1:46" x14ac:dyDescent="0.25">
      <c r="A52" s="183">
        <v>125</v>
      </c>
      <c r="B52" s="184">
        <v>2</v>
      </c>
      <c r="C52" s="183">
        <v>145</v>
      </c>
      <c r="D52" s="184">
        <v>2</v>
      </c>
      <c r="E52" s="183">
        <v>165</v>
      </c>
      <c r="F52" s="184">
        <v>2</v>
      </c>
      <c r="G52" s="183">
        <v>175</v>
      </c>
      <c r="H52" s="184">
        <v>2</v>
      </c>
      <c r="I52" s="183">
        <v>185</v>
      </c>
      <c r="J52" s="184">
        <v>2</v>
      </c>
      <c r="K52" s="183">
        <v>270</v>
      </c>
      <c r="L52" s="184">
        <v>2</v>
      </c>
      <c r="M52" s="183">
        <v>304</v>
      </c>
      <c r="N52" s="184">
        <v>2</v>
      </c>
      <c r="O52" s="183">
        <v>438</v>
      </c>
      <c r="P52" s="184">
        <v>2</v>
      </c>
      <c r="Q52" s="185">
        <v>2490</v>
      </c>
      <c r="R52" s="184">
        <v>2</v>
      </c>
      <c r="S52" s="185">
        <v>5500</v>
      </c>
      <c r="T52" s="184">
        <v>2</v>
      </c>
      <c r="U52" s="185">
        <v>12000</v>
      </c>
      <c r="V52" s="184">
        <v>2</v>
      </c>
      <c r="W52" s="185">
        <v>15150</v>
      </c>
      <c r="X52" s="184">
        <v>2</v>
      </c>
      <c r="Y52" s="185">
        <v>10100</v>
      </c>
      <c r="Z52" s="184">
        <v>2</v>
      </c>
      <c r="AA52" s="185">
        <v>20200</v>
      </c>
      <c r="AB52" s="184">
        <v>2</v>
      </c>
      <c r="AC52" s="185">
        <v>32200</v>
      </c>
      <c r="AD52" s="184">
        <v>2</v>
      </c>
      <c r="AE52" s="186">
        <v>620</v>
      </c>
      <c r="AF52" s="184">
        <v>25</v>
      </c>
      <c r="AG52" s="186">
        <v>1400</v>
      </c>
      <c r="AH52" s="184">
        <v>25</v>
      </c>
      <c r="AI52" s="186">
        <v>184</v>
      </c>
      <c r="AJ52" s="184">
        <v>25</v>
      </c>
      <c r="AK52" s="186">
        <v>420</v>
      </c>
      <c r="AL52" s="184">
        <v>25</v>
      </c>
      <c r="AM52" s="186">
        <v>1400</v>
      </c>
      <c r="AN52" s="184">
        <v>25</v>
      </c>
      <c r="AO52" s="186">
        <v>4000</v>
      </c>
      <c r="AP52" s="184">
        <v>25</v>
      </c>
      <c r="AQ52" s="186">
        <v>5000</v>
      </c>
      <c r="AR52" s="184">
        <v>25</v>
      </c>
      <c r="AS52" s="186">
        <v>4600</v>
      </c>
      <c r="AT52" s="184">
        <v>25</v>
      </c>
    </row>
    <row r="53" spans="1:46" x14ac:dyDescent="0.25">
      <c r="A53" s="183">
        <v>126</v>
      </c>
      <c r="B53" s="184">
        <v>1</v>
      </c>
      <c r="C53" s="183">
        <v>146</v>
      </c>
      <c r="D53" s="184">
        <v>1</v>
      </c>
      <c r="E53" s="183">
        <v>166</v>
      </c>
      <c r="F53" s="184">
        <v>1</v>
      </c>
      <c r="G53" s="183">
        <v>176</v>
      </c>
      <c r="H53" s="184">
        <v>1</v>
      </c>
      <c r="I53" s="183">
        <v>186</v>
      </c>
      <c r="J53" s="184">
        <v>1</v>
      </c>
      <c r="K53" s="183">
        <v>271</v>
      </c>
      <c r="L53" s="184">
        <v>1</v>
      </c>
      <c r="M53" s="183">
        <v>305</v>
      </c>
      <c r="N53" s="184">
        <v>1</v>
      </c>
      <c r="O53" s="183">
        <v>441</v>
      </c>
      <c r="P53" s="184">
        <v>1</v>
      </c>
      <c r="Q53" s="185">
        <v>2491</v>
      </c>
      <c r="R53" s="184">
        <v>1</v>
      </c>
      <c r="S53" s="185">
        <v>5501</v>
      </c>
      <c r="T53" s="184">
        <v>1</v>
      </c>
      <c r="U53" s="185">
        <v>12001</v>
      </c>
      <c r="V53" s="184">
        <v>1</v>
      </c>
      <c r="W53" s="185">
        <v>15151</v>
      </c>
      <c r="X53" s="184">
        <v>1</v>
      </c>
      <c r="Y53" s="185">
        <v>10101</v>
      </c>
      <c r="Z53" s="184">
        <v>1</v>
      </c>
      <c r="AA53" s="185">
        <v>20201</v>
      </c>
      <c r="AB53" s="184">
        <v>1</v>
      </c>
      <c r="AC53" s="185">
        <v>32201</v>
      </c>
      <c r="AD53" s="184">
        <v>1</v>
      </c>
      <c r="AE53" s="186" t="s">
        <v>127</v>
      </c>
      <c r="AF53" s="184">
        <v>0</v>
      </c>
      <c r="AG53" s="186" t="s">
        <v>127</v>
      </c>
      <c r="AH53" s="184">
        <v>0</v>
      </c>
      <c r="AI53" s="186" t="s">
        <v>127</v>
      </c>
      <c r="AJ53" s="184">
        <v>0</v>
      </c>
      <c r="AK53" s="186" t="s">
        <v>127</v>
      </c>
      <c r="AL53" s="184">
        <v>0</v>
      </c>
      <c r="AM53" s="186" t="s">
        <v>127</v>
      </c>
      <c r="AN53" s="184">
        <v>0</v>
      </c>
      <c r="AO53" s="186" t="s">
        <v>127</v>
      </c>
      <c r="AP53" s="184">
        <v>0</v>
      </c>
      <c r="AQ53" s="186" t="s">
        <v>127</v>
      </c>
      <c r="AR53" s="184">
        <v>0</v>
      </c>
      <c r="AS53" s="186" t="s">
        <v>127</v>
      </c>
      <c r="AT53" s="184">
        <v>0</v>
      </c>
    </row>
    <row r="54" spans="1:46" x14ac:dyDescent="0.25">
      <c r="A54" s="183" t="s">
        <v>128</v>
      </c>
      <c r="B54" s="184">
        <v>0</v>
      </c>
      <c r="C54" s="183" t="s">
        <v>128</v>
      </c>
      <c r="D54" s="184">
        <v>0</v>
      </c>
      <c r="E54" s="183" t="s">
        <v>128</v>
      </c>
      <c r="F54" s="184">
        <v>0</v>
      </c>
      <c r="G54" s="183" t="s">
        <v>128</v>
      </c>
      <c r="H54" s="184">
        <v>0</v>
      </c>
      <c r="I54" s="183" t="s">
        <v>128</v>
      </c>
      <c r="J54" s="184">
        <v>0</v>
      </c>
      <c r="K54" s="183" t="s">
        <v>128</v>
      </c>
      <c r="L54" s="184">
        <v>0</v>
      </c>
      <c r="M54" s="183" t="s">
        <v>128</v>
      </c>
      <c r="N54" s="184">
        <v>0</v>
      </c>
      <c r="O54" s="183" t="s">
        <v>128</v>
      </c>
      <c r="P54" s="184">
        <v>0</v>
      </c>
      <c r="Q54" s="183" t="s">
        <v>128</v>
      </c>
      <c r="R54" s="184">
        <v>0</v>
      </c>
      <c r="S54" s="183" t="s">
        <v>128</v>
      </c>
      <c r="T54" s="184">
        <v>0</v>
      </c>
      <c r="U54" s="183" t="s">
        <v>128</v>
      </c>
      <c r="V54" s="184">
        <v>0</v>
      </c>
      <c r="W54" s="183" t="s">
        <v>128</v>
      </c>
      <c r="X54" s="184">
        <v>0</v>
      </c>
      <c r="Y54" s="183" t="s">
        <v>128</v>
      </c>
      <c r="Z54" s="184">
        <v>0</v>
      </c>
      <c r="AA54" s="183" t="s">
        <v>128</v>
      </c>
      <c r="AB54" s="184">
        <v>0</v>
      </c>
      <c r="AC54" s="183" t="s">
        <v>128</v>
      </c>
      <c r="AD54" s="184">
        <v>0</v>
      </c>
      <c r="AE54" s="183" t="s">
        <v>128</v>
      </c>
      <c r="AF54" s="184">
        <v>0</v>
      </c>
      <c r="AG54" s="183" t="s">
        <v>128</v>
      </c>
      <c r="AH54" s="184">
        <v>0</v>
      </c>
      <c r="AI54" s="183" t="s">
        <v>128</v>
      </c>
      <c r="AJ54" s="184">
        <v>0</v>
      </c>
      <c r="AK54" s="183" t="s">
        <v>128</v>
      </c>
      <c r="AL54" s="184">
        <v>0</v>
      </c>
      <c r="AM54" s="183" t="s">
        <v>128</v>
      </c>
      <c r="AN54" s="184">
        <v>0</v>
      </c>
      <c r="AO54" s="183" t="s">
        <v>128</v>
      </c>
      <c r="AP54" s="184">
        <v>0</v>
      </c>
      <c r="AQ54" s="183" t="s">
        <v>128</v>
      </c>
      <c r="AR54" s="184">
        <v>0</v>
      </c>
      <c r="AS54" s="183" t="s">
        <v>128</v>
      </c>
      <c r="AT54" s="184">
        <v>0</v>
      </c>
    </row>
    <row r="55" spans="1:46" x14ac:dyDescent="0.25">
      <c r="A55" s="183" t="s">
        <v>127</v>
      </c>
      <c r="B55" s="184">
        <v>0</v>
      </c>
      <c r="C55" s="183" t="s">
        <v>127</v>
      </c>
      <c r="D55" s="184">
        <v>0</v>
      </c>
      <c r="E55" s="183" t="s">
        <v>127</v>
      </c>
      <c r="F55" s="184">
        <v>0</v>
      </c>
      <c r="G55" s="183" t="s">
        <v>127</v>
      </c>
      <c r="H55" s="184">
        <v>0</v>
      </c>
      <c r="I55" s="183" t="s">
        <v>127</v>
      </c>
      <c r="J55" s="184">
        <v>0</v>
      </c>
      <c r="K55" s="183" t="s">
        <v>127</v>
      </c>
      <c r="L55" s="184">
        <v>0</v>
      </c>
      <c r="M55" s="183" t="s">
        <v>127</v>
      </c>
      <c r="N55" s="184">
        <v>0</v>
      </c>
      <c r="O55" s="183" t="s">
        <v>127</v>
      </c>
      <c r="P55" s="184">
        <v>0</v>
      </c>
      <c r="Q55" s="183" t="s">
        <v>127</v>
      </c>
      <c r="R55" s="184">
        <v>0</v>
      </c>
      <c r="S55" s="183" t="s">
        <v>127</v>
      </c>
      <c r="T55" s="184">
        <v>0</v>
      </c>
      <c r="U55" s="183" t="s">
        <v>127</v>
      </c>
      <c r="V55" s="184">
        <v>0</v>
      </c>
      <c r="W55" s="183" t="s">
        <v>127</v>
      </c>
      <c r="X55" s="184">
        <v>0</v>
      </c>
      <c r="Y55" s="183" t="s">
        <v>127</v>
      </c>
      <c r="Z55" s="184">
        <v>0</v>
      </c>
      <c r="AA55" s="183" t="s">
        <v>127</v>
      </c>
      <c r="AB55" s="184">
        <v>0</v>
      </c>
      <c r="AC55" s="183" t="s">
        <v>127</v>
      </c>
      <c r="AD55" s="184">
        <v>0</v>
      </c>
      <c r="AE55" s="183" t="s">
        <v>127</v>
      </c>
      <c r="AF55" s="184">
        <v>0</v>
      </c>
      <c r="AG55" s="183" t="s">
        <v>127</v>
      </c>
      <c r="AH55" s="184">
        <v>0</v>
      </c>
      <c r="AI55" s="183" t="s">
        <v>127</v>
      </c>
      <c r="AJ55" s="184">
        <v>0</v>
      </c>
      <c r="AK55" s="183" t="s">
        <v>127</v>
      </c>
      <c r="AL55" s="184">
        <v>0</v>
      </c>
      <c r="AM55" s="183" t="s">
        <v>127</v>
      </c>
      <c r="AN55" s="184">
        <v>0</v>
      </c>
      <c r="AO55" s="183" t="s">
        <v>127</v>
      </c>
      <c r="AP55" s="184">
        <v>0</v>
      </c>
      <c r="AQ55" s="183" t="s">
        <v>127</v>
      </c>
      <c r="AR55" s="184">
        <v>0</v>
      </c>
      <c r="AS55" s="183" t="s">
        <v>127</v>
      </c>
      <c r="AT55" s="184">
        <v>0</v>
      </c>
    </row>
    <row r="56" spans="1:46" x14ac:dyDescent="0.25">
      <c r="A56" s="183" t="s">
        <v>126</v>
      </c>
      <c r="B56" s="184">
        <v>0</v>
      </c>
      <c r="C56" s="183" t="s">
        <v>126</v>
      </c>
      <c r="D56" s="184">
        <v>0</v>
      </c>
      <c r="E56" s="183" t="s">
        <v>126</v>
      </c>
      <c r="F56" s="184">
        <v>0</v>
      </c>
      <c r="G56" s="183" t="s">
        <v>126</v>
      </c>
      <c r="H56" s="184">
        <v>0</v>
      </c>
      <c r="I56" s="183" t="s">
        <v>126</v>
      </c>
      <c r="J56" s="184">
        <v>0</v>
      </c>
      <c r="K56" s="183" t="s">
        <v>126</v>
      </c>
      <c r="L56" s="184">
        <v>0</v>
      </c>
      <c r="M56" s="183" t="s">
        <v>126</v>
      </c>
      <c r="N56" s="184">
        <v>0</v>
      </c>
      <c r="O56" s="183" t="s">
        <v>126</v>
      </c>
      <c r="P56" s="184">
        <v>0</v>
      </c>
      <c r="Q56" s="183" t="s">
        <v>126</v>
      </c>
      <c r="R56" s="184">
        <v>0</v>
      </c>
      <c r="S56" s="183" t="s">
        <v>126</v>
      </c>
      <c r="T56" s="184">
        <v>0</v>
      </c>
      <c r="U56" s="183" t="s">
        <v>126</v>
      </c>
      <c r="V56" s="184">
        <v>0</v>
      </c>
      <c r="W56" s="183" t="s">
        <v>126</v>
      </c>
      <c r="X56" s="184">
        <v>0</v>
      </c>
      <c r="Y56" s="183" t="s">
        <v>126</v>
      </c>
      <c r="Z56" s="184">
        <v>0</v>
      </c>
      <c r="AA56" s="183" t="s">
        <v>126</v>
      </c>
      <c r="AB56" s="184">
        <v>0</v>
      </c>
      <c r="AC56" s="183" t="s">
        <v>126</v>
      </c>
      <c r="AD56" s="184">
        <v>0</v>
      </c>
      <c r="AE56" s="183" t="s">
        <v>126</v>
      </c>
      <c r="AF56" s="184">
        <v>0</v>
      </c>
      <c r="AG56" s="183" t="s">
        <v>126</v>
      </c>
      <c r="AH56" s="184">
        <v>0</v>
      </c>
      <c r="AI56" s="183" t="s">
        <v>126</v>
      </c>
      <c r="AJ56" s="184">
        <v>0</v>
      </c>
      <c r="AK56" s="183" t="s">
        <v>126</v>
      </c>
      <c r="AL56" s="184">
        <v>0</v>
      </c>
      <c r="AM56" s="183" t="s">
        <v>126</v>
      </c>
      <c r="AN56" s="184">
        <v>0</v>
      </c>
      <c r="AO56" s="183" t="s">
        <v>126</v>
      </c>
      <c r="AP56" s="184">
        <v>0</v>
      </c>
      <c r="AQ56" s="183" t="s">
        <v>126</v>
      </c>
      <c r="AR56" s="184">
        <v>0</v>
      </c>
      <c r="AS56" s="183" t="s">
        <v>126</v>
      </c>
      <c r="AT56" s="184">
        <v>0</v>
      </c>
    </row>
    <row r="57" spans="1:46" x14ac:dyDescent="0.25">
      <c r="A57" s="188" t="s">
        <v>104</v>
      </c>
      <c r="B57" s="189" t="s">
        <v>58</v>
      </c>
      <c r="C57" s="188" t="s">
        <v>74</v>
      </c>
      <c r="D57" s="189" t="s">
        <v>58</v>
      </c>
      <c r="E57" s="188" t="s">
        <v>75</v>
      </c>
      <c r="F57" s="189" t="s">
        <v>58</v>
      </c>
      <c r="G57" s="188" t="s">
        <v>112</v>
      </c>
      <c r="H57" s="189" t="s">
        <v>58</v>
      </c>
      <c r="I57" s="188" t="s">
        <v>124</v>
      </c>
      <c r="J57" s="189" t="s">
        <v>58</v>
      </c>
      <c r="K57" s="188" t="s">
        <v>130</v>
      </c>
      <c r="L57" s="189" t="s">
        <v>58</v>
      </c>
      <c r="M57" s="188" t="s">
        <v>76</v>
      </c>
      <c r="N57" s="189" t="s">
        <v>58</v>
      </c>
      <c r="O57" s="188" t="s">
        <v>131</v>
      </c>
      <c r="P57" s="189" t="s">
        <v>58</v>
      </c>
      <c r="Q57" s="191" t="s">
        <v>79</v>
      </c>
      <c r="R57" s="189" t="s">
        <v>58</v>
      </c>
      <c r="S57" s="191" t="s">
        <v>80</v>
      </c>
      <c r="T57" s="189" t="s">
        <v>58</v>
      </c>
      <c r="U57" s="191" t="s">
        <v>81</v>
      </c>
      <c r="V57" s="189" t="s">
        <v>58</v>
      </c>
      <c r="W57" s="191" t="s">
        <v>82</v>
      </c>
      <c r="X57" s="189" t="s">
        <v>58</v>
      </c>
      <c r="Y57" s="191" t="s">
        <v>83</v>
      </c>
      <c r="Z57" s="189" t="s">
        <v>58</v>
      </c>
      <c r="AA57" s="191" t="s">
        <v>84</v>
      </c>
      <c r="AB57" s="189" t="s">
        <v>58</v>
      </c>
      <c r="AC57" s="191" t="s">
        <v>85</v>
      </c>
      <c r="AD57" s="189" t="s">
        <v>58</v>
      </c>
      <c r="AE57" s="192" t="s">
        <v>115</v>
      </c>
      <c r="AF57" s="189" t="s">
        <v>58</v>
      </c>
      <c r="AG57" s="192" t="s">
        <v>116</v>
      </c>
      <c r="AH57" s="189" t="s">
        <v>58</v>
      </c>
      <c r="AI57" s="192" t="s">
        <v>117</v>
      </c>
      <c r="AJ57" s="189" t="s">
        <v>58</v>
      </c>
      <c r="AK57" s="192" t="s">
        <v>6</v>
      </c>
      <c r="AL57" s="189" t="s">
        <v>58</v>
      </c>
      <c r="AM57" s="192" t="s">
        <v>5</v>
      </c>
      <c r="AN57" s="189" t="s">
        <v>58</v>
      </c>
      <c r="AO57" s="192" t="s">
        <v>118</v>
      </c>
      <c r="AP57" s="189" t="s">
        <v>58</v>
      </c>
      <c r="AQ57" s="192" t="s">
        <v>119</v>
      </c>
      <c r="AR57" s="189" t="s">
        <v>58</v>
      </c>
      <c r="AS57" s="192" t="s">
        <v>93</v>
      </c>
      <c r="AT57" s="189" t="s">
        <v>58</v>
      </c>
    </row>
  </sheetData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BH57"/>
  <sheetViews>
    <sheetView showZeros="0" view="pageBreakPreview" topLeftCell="Z1" zoomScaleSheetLayoutView="100" workbookViewId="0">
      <pane ySplit="1" topLeftCell="A2" activePane="bottomLeft" state="frozen"/>
      <selection activeCell="Z1" sqref="Z1"/>
      <selection pane="bottomLeft" activeCell="AA59" sqref="AA59"/>
    </sheetView>
  </sheetViews>
  <sheetFormatPr baseColWidth="10" defaultRowHeight="15.75" x14ac:dyDescent="0.25"/>
  <cols>
    <col min="1" max="1" width="3.875" style="171" customWidth="1"/>
    <col min="2" max="2" width="3.5" style="195" customWidth="1"/>
    <col min="3" max="3" width="3.875" style="171" customWidth="1"/>
    <col min="4" max="4" width="3.5" style="195" customWidth="1"/>
    <col min="5" max="5" width="4.625" style="171" customWidth="1"/>
    <col min="6" max="6" width="3.5" style="195" customWidth="1"/>
    <col min="7" max="7" width="5.625" style="171" customWidth="1"/>
    <col min="8" max="8" width="3.5" style="195" customWidth="1"/>
    <col min="9" max="9" width="5.625" style="171" customWidth="1"/>
    <col min="10" max="10" width="3.5" style="195" customWidth="1"/>
    <col min="11" max="11" width="6.375" style="171" customWidth="1"/>
    <col min="12" max="12" width="3.5" style="195" customWidth="1"/>
    <col min="13" max="13" width="4.625" style="171" customWidth="1"/>
    <col min="14" max="14" width="3.5" style="195" customWidth="1"/>
    <col min="15" max="15" width="4.625" style="196" customWidth="1"/>
    <col min="16" max="16" width="3.5" style="195" customWidth="1"/>
    <col min="17" max="17" width="6" style="196" customWidth="1"/>
    <col min="18" max="18" width="3.5" style="195" customWidth="1"/>
    <col min="19" max="19" width="4.625" style="197" customWidth="1"/>
    <col min="20" max="20" width="3.5" style="195" customWidth="1"/>
    <col min="21" max="21" width="6" style="197" customWidth="1"/>
    <col min="22" max="22" width="3.5" style="195" customWidth="1"/>
    <col min="23" max="23" width="5.375" style="171" customWidth="1"/>
    <col min="24" max="24" width="3.5" style="195" customWidth="1"/>
    <col min="25" max="25" width="5.375" style="171" customWidth="1"/>
    <col min="26" max="26" width="3.5" style="195" customWidth="1"/>
    <col min="27" max="27" width="5.375" style="171" customWidth="1"/>
    <col min="28" max="28" width="3.5" style="195" customWidth="1"/>
    <col min="29" max="29" width="5.375" style="171" customWidth="1"/>
    <col min="30" max="30" width="3.5" style="195" customWidth="1"/>
    <col min="31" max="31" width="5.375" style="171" customWidth="1"/>
    <col min="32" max="32" width="3.5" style="195" customWidth="1"/>
    <col min="33" max="33" width="5.375" style="171" customWidth="1"/>
    <col min="34" max="34" width="3.5" style="195" customWidth="1"/>
    <col min="35" max="35" width="5.375" style="171" customWidth="1"/>
    <col min="36" max="36" width="3.5" style="195" customWidth="1"/>
    <col min="37" max="37" width="9" style="171" customWidth="1"/>
    <col min="38" max="38" width="3.5" style="195" customWidth="1"/>
    <col min="39" max="39" width="9" style="171" customWidth="1"/>
    <col min="40" max="40" width="3.5" style="195" customWidth="1"/>
    <col min="41" max="41" width="9" style="171" customWidth="1"/>
    <col min="42" max="42" width="3.5" style="195" customWidth="1"/>
    <col min="43" max="43" width="9" style="171" customWidth="1"/>
    <col min="44" max="44" width="3.5" style="195" customWidth="1"/>
    <col min="45" max="45" width="8.625" style="171" customWidth="1"/>
    <col min="46" max="46" width="3.5" style="195" customWidth="1"/>
    <col min="47" max="47" width="4.25" style="171" customWidth="1"/>
    <col min="48" max="48" width="3.5" style="195" customWidth="1"/>
    <col min="49" max="49" width="7.375" style="171" customWidth="1"/>
    <col min="50" max="50" width="3.5" style="195" customWidth="1"/>
    <col min="51" max="51" width="6.5" style="171" customWidth="1"/>
    <col min="52" max="52" width="3.5" style="195" customWidth="1"/>
    <col min="53" max="53" width="5.25" style="171" customWidth="1"/>
    <col min="54" max="54" width="3.5" style="195" customWidth="1"/>
    <col min="55" max="55" width="6.25" style="171" customWidth="1"/>
    <col min="56" max="56" width="3.5" style="195" customWidth="1"/>
    <col min="57" max="57" width="6.875" style="171" customWidth="1"/>
    <col min="58" max="58" width="3.5" style="195" customWidth="1"/>
    <col min="59" max="59" width="7.375" style="171" customWidth="1"/>
    <col min="60" max="60" width="3.5" style="195" customWidth="1"/>
  </cols>
  <sheetData>
    <row r="1" spans="1:60" x14ac:dyDescent="0.25">
      <c r="A1" s="172" t="s">
        <v>104</v>
      </c>
      <c r="B1" s="198" t="s">
        <v>58</v>
      </c>
      <c r="C1" s="172" t="s">
        <v>74</v>
      </c>
      <c r="D1" s="198" t="s">
        <v>58</v>
      </c>
      <c r="E1" s="172" t="s">
        <v>95</v>
      </c>
      <c r="F1" s="198" t="s">
        <v>58</v>
      </c>
      <c r="G1" s="172" t="s">
        <v>112</v>
      </c>
      <c r="H1" s="198" t="s">
        <v>58</v>
      </c>
      <c r="I1" s="172" t="s">
        <v>124</v>
      </c>
      <c r="J1" s="198" t="s">
        <v>58</v>
      </c>
      <c r="K1" s="172" t="s">
        <v>130</v>
      </c>
      <c r="L1" s="198" t="s">
        <v>58</v>
      </c>
      <c r="M1" s="172" t="s">
        <v>96</v>
      </c>
      <c r="N1" s="198" t="s">
        <v>58</v>
      </c>
      <c r="O1" s="172" t="s">
        <v>77</v>
      </c>
      <c r="P1" s="198" t="s">
        <v>58</v>
      </c>
      <c r="Q1" s="172" t="s">
        <v>132</v>
      </c>
      <c r="R1" s="198" t="s">
        <v>58</v>
      </c>
      <c r="S1" s="172" t="s">
        <v>97</v>
      </c>
      <c r="T1" s="198" t="s">
        <v>58</v>
      </c>
      <c r="U1" s="172" t="s">
        <v>133</v>
      </c>
      <c r="V1" s="198" t="s">
        <v>58</v>
      </c>
      <c r="W1" s="175" t="s">
        <v>79</v>
      </c>
      <c r="X1" s="198" t="s">
        <v>58</v>
      </c>
      <c r="Y1" s="175" t="s">
        <v>98</v>
      </c>
      <c r="Z1" s="198" t="s">
        <v>58</v>
      </c>
      <c r="AA1" s="175" t="s">
        <v>80</v>
      </c>
      <c r="AB1" s="198" t="s">
        <v>58</v>
      </c>
      <c r="AC1" s="175" t="s">
        <v>99</v>
      </c>
      <c r="AD1" s="198" t="s">
        <v>58</v>
      </c>
      <c r="AE1" s="175" t="s">
        <v>81</v>
      </c>
      <c r="AF1" s="198" t="s">
        <v>58</v>
      </c>
      <c r="AG1" s="175" t="s">
        <v>82</v>
      </c>
      <c r="AH1" s="198" t="s">
        <v>58</v>
      </c>
      <c r="AI1" s="175" t="s">
        <v>100</v>
      </c>
      <c r="AJ1" s="198" t="s">
        <v>58</v>
      </c>
      <c r="AK1" s="175" t="s">
        <v>101</v>
      </c>
      <c r="AL1" s="198" t="s">
        <v>58</v>
      </c>
      <c r="AM1" s="175" t="s">
        <v>102</v>
      </c>
      <c r="AN1" s="198" t="s">
        <v>58</v>
      </c>
      <c r="AO1" s="175" t="s">
        <v>85</v>
      </c>
      <c r="AP1" s="198" t="s">
        <v>58</v>
      </c>
      <c r="AQ1" s="175" t="s">
        <v>103</v>
      </c>
      <c r="AR1" s="198" t="s">
        <v>58</v>
      </c>
      <c r="AS1" s="176" t="s">
        <v>115</v>
      </c>
      <c r="AT1" s="198" t="s">
        <v>58</v>
      </c>
      <c r="AU1" s="176" t="s">
        <v>116</v>
      </c>
      <c r="AV1" s="198" t="s">
        <v>58</v>
      </c>
      <c r="AW1" s="176" t="s">
        <v>117</v>
      </c>
      <c r="AX1" s="198" t="s">
        <v>58</v>
      </c>
      <c r="AY1" s="176" t="s">
        <v>6</v>
      </c>
      <c r="AZ1" s="198" t="s">
        <v>58</v>
      </c>
      <c r="BA1" s="176" t="s">
        <v>5</v>
      </c>
      <c r="BB1" s="198" t="s">
        <v>58</v>
      </c>
      <c r="BC1" s="176" t="s">
        <v>118</v>
      </c>
      <c r="BD1" s="198" t="s">
        <v>58</v>
      </c>
      <c r="BE1" s="176" t="s">
        <v>119</v>
      </c>
      <c r="BF1" s="198" t="s">
        <v>58</v>
      </c>
      <c r="BG1" s="176" t="s">
        <v>120</v>
      </c>
      <c r="BH1" s="198" t="s">
        <v>58</v>
      </c>
    </row>
    <row r="2" spans="1:60" x14ac:dyDescent="0.25">
      <c r="A2" s="193" t="s">
        <v>126</v>
      </c>
      <c r="B2" s="199">
        <v>0</v>
      </c>
      <c r="C2" s="193" t="s">
        <v>126</v>
      </c>
      <c r="D2" s="199">
        <v>0</v>
      </c>
      <c r="E2" s="193" t="s">
        <v>126</v>
      </c>
      <c r="F2" s="199">
        <v>0</v>
      </c>
      <c r="G2" s="193" t="s">
        <v>126</v>
      </c>
      <c r="H2" s="199">
        <v>0</v>
      </c>
      <c r="I2" s="193" t="s">
        <v>126</v>
      </c>
      <c r="J2" s="199">
        <v>0</v>
      </c>
      <c r="K2" s="193" t="s">
        <v>126</v>
      </c>
      <c r="L2" s="199">
        <v>0</v>
      </c>
      <c r="M2" s="193" t="s">
        <v>126</v>
      </c>
      <c r="N2" s="199">
        <v>0</v>
      </c>
      <c r="O2" s="193" t="s">
        <v>126</v>
      </c>
      <c r="P2" s="199">
        <v>0</v>
      </c>
      <c r="Q2" s="193" t="s">
        <v>126</v>
      </c>
      <c r="R2" s="199">
        <v>0</v>
      </c>
      <c r="S2" s="193" t="s">
        <v>126</v>
      </c>
      <c r="T2" s="199">
        <v>0</v>
      </c>
      <c r="U2" s="193" t="s">
        <v>126</v>
      </c>
      <c r="V2" s="199">
        <v>0</v>
      </c>
      <c r="W2" s="193" t="s">
        <v>126</v>
      </c>
      <c r="X2" s="199">
        <v>0</v>
      </c>
      <c r="Y2" s="193" t="s">
        <v>126</v>
      </c>
      <c r="Z2" s="199">
        <v>0</v>
      </c>
      <c r="AA2" s="193" t="s">
        <v>126</v>
      </c>
      <c r="AB2" s="199">
        <v>0</v>
      </c>
      <c r="AC2" s="193" t="s">
        <v>126</v>
      </c>
      <c r="AD2" s="199">
        <v>0</v>
      </c>
      <c r="AE2" s="193" t="s">
        <v>126</v>
      </c>
      <c r="AF2" s="199">
        <v>0</v>
      </c>
      <c r="AG2" s="193" t="s">
        <v>126</v>
      </c>
      <c r="AH2" s="199">
        <v>0</v>
      </c>
      <c r="AI2" s="193" t="s">
        <v>126</v>
      </c>
      <c r="AJ2" s="199">
        <v>0</v>
      </c>
      <c r="AK2" s="193" t="s">
        <v>126</v>
      </c>
      <c r="AL2" s="199">
        <v>0</v>
      </c>
      <c r="AM2" s="193" t="s">
        <v>126</v>
      </c>
      <c r="AN2" s="199">
        <v>0</v>
      </c>
      <c r="AO2" s="193" t="s">
        <v>126</v>
      </c>
      <c r="AP2" s="199">
        <v>0</v>
      </c>
      <c r="AQ2" s="193" t="s">
        <v>126</v>
      </c>
      <c r="AR2" s="199">
        <v>0</v>
      </c>
      <c r="AS2" s="193" t="s">
        <v>126</v>
      </c>
      <c r="AT2" s="199">
        <v>0</v>
      </c>
      <c r="AU2" s="193" t="s">
        <v>126</v>
      </c>
      <c r="AV2" s="199">
        <v>0</v>
      </c>
      <c r="AW2" s="193" t="s">
        <v>126</v>
      </c>
      <c r="AX2" s="199">
        <v>0</v>
      </c>
      <c r="AY2" s="193" t="s">
        <v>126</v>
      </c>
      <c r="AZ2" s="199">
        <v>0</v>
      </c>
      <c r="BA2" s="193" t="s">
        <v>126</v>
      </c>
      <c r="BB2" s="199">
        <v>0</v>
      </c>
      <c r="BC2" s="193" t="s">
        <v>126</v>
      </c>
      <c r="BD2" s="199">
        <v>0</v>
      </c>
      <c r="BE2" s="193" t="s">
        <v>126</v>
      </c>
      <c r="BF2" s="199">
        <v>0</v>
      </c>
      <c r="BG2" s="193" t="s">
        <v>126</v>
      </c>
      <c r="BH2" s="199">
        <v>0</v>
      </c>
    </row>
    <row r="3" spans="1:60" x14ac:dyDescent="0.25">
      <c r="A3" s="193" t="s">
        <v>127</v>
      </c>
      <c r="B3" s="199">
        <v>0</v>
      </c>
      <c r="C3" s="193" t="s">
        <v>127</v>
      </c>
      <c r="D3" s="199">
        <v>0</v>
      </c>
      <c r="E3" s="193" t="s">
        <v>127</v>
      </c>
      <c r="F3" s="199">
        <v>0</v>
      </c>
      <c r="G3" s="193" t="s">
        <v>127</v>
      </c>
      <c r="H3" s="199">
        <v>0</v>
      </c>
      <c r="I3" s="193" t="s">
        <v>127</v>
      </c>
      <c r="J3" s="199">
        <v>0</v>
      </c>
      <c r="K3" s="193" t="s">
        <v>127</v>
      </c>
      <c r="L3" s="199">
        <v>0</v>
      </c>
      <c r="M3" s="193" t="s">
        <v>127</v>
      </c>
      <c r="N3" s="199">
        <v>0</v>
      </c>
      <c r="O3" s="193" t="s">
        <v>127</v>
      </c>
      <c r="P3" s="199">
        <v>0</v>
      </c>
      <c r="Q3" s="193" t="s">
        <v>127</v>
      </c>
      <c r="R3" s="199">
        <v>0</v>
      </c>
      <c r="S3" s="193" t="s">
        <v>127</v>
      </c>
      <c r="T3" s="199">
        <v>0</v>
      </c>
      <c r="U3" s="193" t="s">
        <v>127</v>
      </c>
      <c r="V3" s="199">
        <v>0</v>
      </c>
      <c r="W3" s="193" t="s">
        <v>127</v>
      </c>
      <c r="X3" s="199">
        <v>0</v>
      </c>
      <c r="Y3" s="193" t="s">
        <v>127</v>
      </c>
      <c r="Z3" s="199">
        <v>0</v>
      </c>
      <c r="AA3" s="193" t="s">
        <v>127</v>
      </c>
      <c r="AB3" s="199">
        <v>0</v>
      </c>
      <c r="AC3" s="193" t="s">
        <v>127</v>
      </c>
      <c r="AD3" s="199">
        <v>0</v>
      </c>
      <c r="AE3" s="193" t="s">
        <v>127</v>
      </c>
      <c r="AF3" s="199">
        <v>0</v>
      </c>
      <c r="AG3" s="193" t="s">
        <v>127</v>
      </c>
      <c r="AH3" s="199">
        <v>0</v>
      </c>
      <c r="AI3" s="193" t="s">
        <v>127</v>
      </c>
      <c r="AJ3" s="199">
        <v>0</v>
      </c>
      <c r="AK3" s="193" t="s">
        <v>127</v>
      </c>
      <c r="AL3" s="199">
        <v>0</v>
      </c>
      <c r="AM3" s="193" t="s">
        <v>127</v>
      </c>
      <c r="AN3" s="199">
        <v>0</v>
      </c>
      <c r="AO3" s="193" t="s">
        <v>127</v>
      </c>
      <c r="AP3" s="199">
        <v>0</v>
      </c>
      <c r="AQ3" s="193" t="s">
        <v>127</v>
      </c>
      <c r="AR3" s="199">
        <v>0</v>
      </c>
      <c r="AS3" s="193" t="s">
        <v>127</v>
      </c>
      <c r="AT3" s="199">
        <v>0</v>
      </c>
      <c r="AU3" s="193" t="s">
        <v>127</v>
      </c>
      <c r="AV3" s="199">
        <v>0</v>
      </c>
      <c r="AW3" s="193" t="s">
        <v>127</v>
      </c>
      <c r="AX3" s="199">
        <v>0</v>
      </c>
      <c r="AY3" s="193" t="s">
        <v>127</v>
      </c>
      <c r="AZ3" s="199">
        <v>0</v>
      </c>
      <c r="BA3" s="193" t="s">
        <v>127</v>
      </c>
      <c r="BB3" s="199">
        <v>0</v>
      </c>
      <c r="BC3" s="193" t="s">
        <v>127</v>
      </c>
      <c r="BD3" s="199">
        <v>0</v>
      </c>
      <c r="BE3" s="193" t="s">
        <v>127</v>
      </c>
      <c r="BF3" s="199">
        <v>0</v>
      </c>
      <c r="BG3" s="193" t="s">
        <v>127</v>
      </c>
      <c r="BH3" s="199">
        <v>0</v>
      </c>
    </row>
    <row r="4" spans="1:60" x14ac:dyDescent="0.25">
      <c r="A4" s="193" t="s">
        <v>128</v>
      </c>
      <c r="B4" s="199">
        <v>0</v>
      </c>
      <c r="C4" s="193" t="s">
        <v>128</v>
      </c>
      <c r="D4" s="199">
        <v>0</v>
      </c>
      <c r="E4" s="193" t="s">
        <v>128</v>
      </c>
      <c r="F4" s="199">
        <v>0</v>
      </c>
      <c r="G4" s="193" t="s">
        <v>128</v>
      </c>
      <c r="H4" s="199">
        <v>0</v>
      </c>
      <c r="I4" s="193" t="s">
        <v>128</v>
      </c>
      <c r="J4" s="199">
        <v>0</v>
      </c>
      <c r="K4" s="193" t="s">
        <v>128</v>
      </c>
      <c r="L4" s="199">
        <v>0</v>
      </c>
      <c r="M4" s="193" t="s">
        <v>128</v>
      </c>
      <c r="N4" s="199">
        <v>0</v>
      </c>
      <c r="O4" s="193" t="s">
        <v>128</v>
      </c>
      <c r="P4" s="199">
        <v>0</v>
      </c>
      <c r="Q4" s="193" t="s">
        <v>128</v>
      </c>
      <c r="R4" s="199">
        <v>0</v>
      </c>
      <c r="S4" s="193" t="s">
        <v>128</v>
      </c>
      <c r="T4" s="199">
        <v>0</v>
      </c>
      <c r="U4" s="193" t="s">
        <v>128</v>
      </c>
      <c r="V4" s="199">
        <v>0</v>
      </c>
      <c r="W4" s="193" t="s">
        <v>128</v>
      </c>
      <c r="X4" s="199">
        <v>0</v>
      </c>
      <c r="Y4" s="193" t="s">
        <v>128</v>
      </c>
      <c r="Z4" s="199">
        <v>0</v>
      </c>
      <c r="AA4" s="193" t="s">
        <v>128</v>
      </c>
      <c r="AB4" s="199">
        <v>0</v>
      </c>
      <c r="AC4" s="193" t="s">
        <v>128</v>
      </c>
      <c r="AD4" s="199">
        <v>0</v>
      </c>
      <c r="AE4" s="193" t="s">
        <v>128</v>
      </c>
      <c r="AF4" s="199">
        <v>0</v>
      </c>
      <c r="AG4" s="193" t="s">
        <v>128</v>
      </c>
      <c r="AH4" s="199">
        <v>0</v>
      </c>
      <c r="AI4" s="193" t="s">
        <v>128</v>
      </c>
      <c r="AJ4" s="199">
        <v>0</v>
      </c>
      <c r="AK4" s="193" t="s">
        <v>128</v>
      </c>
      <c r="AL4" s="199">
        <v>0</v>
      </c>
      <c r="AM4" s="193" t="s">
        <v>128</v>
      </c>
      <c r="AN4" s="199">
        <v>0</v>
      </c>
      <c r="AO4" s="193" t="s">
        <v>128</v>
      </c>
      <c r="AP4" s="199">
        <v>0</v>
      </c>
      <c r="AQ4" s="193" t="s">
        <v>128</v>
      </c>
      <c r="AR4" s="199">
        <v>0</v>
      </c>
      <c r="AS4" s="193" t="s">
        <v>128</v>
      </c>
      <c r="AT4" s="199">
        <v>0</v>
      </c>
      <c r="AU4" s="193" t="s">
        <v>128</v>
      </c>
      <c r="AV4" s="199">
        <v>0</v>
      </c>
      <c r="AW4" s="193" t="s">
        <v>128</v>
      </c>
      <c r="AX4" s="199">
        <v>0</v>
      </c>
      <c r="AY4" s="193" t="s">
        <v>128</v>
      </c>
      <c r="AZ4" s="199">
        <v>0</v>
      </c>
      <c r="BA4" s="193" t="s">
        <v>128</v>
      </c>
      <c r="BB4" s="199">
        <v>0</v>
      </c>
      <c r="BC4" s="193" t="s">
        <v>128</v>
      </c>
      <c r="BD4" s="199">
        <v>0</v>
      </c>
      <c r="BE4" s="193" t="s">
        <v>128</v>
      </c>
      <c r="BF4" s="199">
        <v>0</v>
      </c>
      <c r="BG4" s="193" t="s">
        <v>128</v>
      </c>
      <c r="BH4" s="199">
        <v>0</v>
      </c>
    </row>
    <row r="5" spans="1:60" x14ac:dyDescent="0.25">
      <c r="A5" s="179">
        <v>0</v>
      </c>
      <c r="B5" s="200">
        <v>25</v>
      </c>
      <c r="C5" s="179">
        <v>0</v>
      </c>
      <c r="D5" s="200">
        <v>25</v>
      </c>
      <c r="E5" s="179">
        <v>0</v>
      </c>
      <c r="F5" s="200">
        <v>25</v>
      </c>
      <c r="G5" s="179">
        <v>0</v>
      </c>
      <c r="H5" s="200">
        <v>25</v>
      </c>
      <c r="I5" s="179">
        <v>0</v>
      </c>
      <c r="J5" s="200">
        <v>15</v>
      </c>
      <c r="K5" s="179">
        <v>0</v>
      </c>
      <c r="L5" s="200">
        <v>25</v>
      </c>
      <c r="M5" s="179">
        <v>0</v>
      </c>
      <c r="N5" s="200">
        <v>25</v>
      </c>
      <c r="O5" s="179">
        <v>0</v>
      </c>
      <c r="P5" s="200">
        <v>25</v>
      </c>
      <c r="Q5" s="179">
        <v>0</v>
      </c>
      <c r="R5" s="200">
        <v>25</v>
      </c>
      <c r="S5" s="179">
        <v>0</v>
      </c>
      <c r="T5" s="200">
        <v>25</v>
      </c>
      <c r="U5" s="179">
        <v>0</v>
      </c>
      <c r="V5" s="200">
        <v>25</v>
      </c>
      <c r="W5" s="181">
        <v>0</v>
      </c>
      <c r="X5" s="200">
        <v>25</v>
      </c>
      <c r="Y5" s="181">
        <v>0</v>
      </c>
      <c r="Z5" s="200">
        <v>25</v>
      </c>
      <c r="AA5" s="181">
        <v>0</v>
      </c>
      <c r="AB5" s="200">
        <v>25</v>
      </c>
      <c r="AC5" s="181">
        <v>0</v>
      </c>
      <c r="AD5" s="200">
        <v>25</v>
      </c>
      <c r="AE5" s="181">
        <v>0</v>
      </c>
      <c r="AF5" s="200">
        <v>25</v>
      </c>
      <c r="AG5" s="181">
        <v>0</v>
      </c>
      <c r="AH5" s="200">
        <v>25</v>
      </c>
      <c r="AI5" s="181">
        <v>0</v>
      </c>
      <c r="AJ5" s="200">
        <v>25</v>
      </c>
      <c r="AK5" s="181">
        <v>0</v>
      </c>
      <c r="AL5" s="200">
        <v>25</v>
      </c>
      <c r="AM5" s="181">
        <v>0</v>
      </c>
      <c r="AN5" s="200">
        <v>25</v>
      </c>
      <c r="AO5" s="181">
        <v>0</v>
      </c>
      <c r="AP5" s="200">
        <v>25</v>
      </c>
      <c r="AQ5" s="181">
        <v>0</v>
      </c>
      <c r="AR5" s="200">
        <v>25</v>
      </c>
      <c r="AS5" s="182">
        <v>0</v>
      </c>
      <c r="AT5" s="200">
        <v>1</v>
      </c>
      <c r="AU5" s="182">
        <v>0</v>
      </c>
      <c r="AV5" s="200">
        <v>1</v>
      </c>
      <c r="AW5" s="182">
        <v>0</v>
      </c>
      <c r="AX5" s="200">
        <v>1</v>
      </c>
      <c r="AY5" s="182">
        <v>0</v>
      </c>
      <c r="AZ5" s="200">
        <v>1</v>
      </c>
      <c r="BA5" s="182">
        <v>0</v>
      </c>
      <c r="BB5" s="200">
        <v>1</v>
      </c>
      <c r="BC5" s="182">
        <v>0</v>
      </c>
      <c r="BD5" s="200">
        <v>1</v>
      </c>
      <c r="BE5" s="182">
        <v>0</v>
      </c>
      <c r="BF5" s="200">
        <v>1</v>
      </c>
      <c r="BG5" s="182">
        <v>0</v>
      </c>
      <c r="BH5" s="200">
        <v>1</v>
      </c>
    </row>
    <row r="6" spans="1:60" x14ac:dyDescent="0.25">
      <c r="A6" s="183">
        <v>64</v>
      </c>
      <c r="B6" s="201">
        <v>25</v>
      </c>
      <c r="C6" s="183">
        <v>73</v>
      </c>
      <c r="D6" s="201">
        <v>25</v>
      </c>
      <c r="E6" s="183">
        <v>115</v>
      </c>
      <c r="F6" s="201">
        <v>25</v>
      </c>
      <c r="G6" s="183">
        <v>73</v>
      </c>
      <c r="H6" s="201">
        <v>25</v>
      </c>
      <c r="I6" s="183">
        <v>84</v>
      </c>
      <c r="J6" s="201">
        <v>25</v>
      </c>
      <c r="K6" s="183">
        <v>132</v>
      </c>
      <c r="L6" s="201">
        <v>25</v>
      </c>
      <c r="M6" s="183">
        <v>237</v>
      </c>
      <c r="N6" s="201">
        <v>25</v>
      </c>
      <c r="O6" s="183">
        <v>400</v>
      </c>
      <c r="P6" s="201">
        <v>25</v>
      </c>
      <c r="Q6" s="183">
        <v>475</v>
      </c>
      <c r="R6" s="201">
        <v>25</v>
      </c>
      <c r="S6" s="183">
        <v>550</v>
      </c>
      <c r="T6" s="201">
        <v>25</v>
      </c>
      <c r="U6" s="183">
        <v>595</v>
      </c>
      <c r="V6" s="201">
        <v>25</v>
      </c>
      <c r="W6" s="185">
        <v>1100</v>
      </c>
      <c r="X6" s="201">
        <v>25</v>
      </c>
      <c r="Y6" s="185">
        <v>1580</v>
      </c>
      <c r="Z6" s="201">
        <v>25</v>
      </c>
      <c r="AA6" s="185">
        <v>2420</v>
      </c>
      <c r="AB6" s="201">
        <v>25</v>
      </c>
      <c r="AC6" s="185">
        <v>4170</v>
      </c>
      <c r="AD6" s="201">
        <v>25</v>
      </c>
      <c r="AE6" s="185">
        <v>5500</v>
      </c>
      <c r="AF6" s="201">
        <v>25</v>
      </c>
      <c r="AG6" s="185">
        <v>9250</v>
      </c>
      <c r="AH6" s="201">
        <v>25</v>
      </c>
      <c r="AI6" s="185">
        <v>1100</v>
      </c>
      <c r="AJ6" s="201">
        <v>25</v>
      </c>
      <c r="AK6" s="185">
        <v>6300</v>
      </c>
      <c r="AL6" s="201">
        <v>25</v>
      </c>
      <c r="AM6" s="185">
        <v>11200</v>
      </c>
      <c r="AN6" s="201">
        <v>25</v>
      </c>
      <c r="AO6" s="185">
        <v>15300</v>
      </c>
      <c r="AP6" s="201">
        <v>25</v>
      </c>
      <c r="AQ6" s="185">
        <v>24300</v>
      </c>
      <c r="AR6" s="201">
        <v>25</v>
      </c>
      <c r="AS6" s="186">
        <v>200</v>
      </c>
      <c r="AT6" s="201">
        <v>2</v>
      </c>
      <c r="AU6" s="186">
        <v>380</v>
      </c>
      <c r="AV6" s="201">
        <v>2</v>
      </c>
      <c r="AW6" s="186">
        <v>80</v>
      </c>
      <c r="AX6" s="201">
        <v>2</v>
      </c>
      <c r="AY6" s="186">
        <v>100</v>
      </c>
      <c r="AZ6" s="201">
        <v>2</v>
      </c>
      <c r="BA6" s="186">
        <v>250</v>
      </c>
      <c r="BB6" s="201">
        <v>2</v>
      </c>
      <c r="BC6" s="186">
        <v>500</v>
      </c>
      <c r="BD6" s="201">
        <v>2</v>
      </c>
      <c r="BE6" s="186">
        <v>600</v>
      </c>
      <c r="BF6" s="201">
        <v>2</v>
      </c>
      <c r="BG6" s="186">
        <v>500</v>
      </c>
      <c r="BH6" s="201">
        <v>2</v>
      </c>
    </row>
    <row r="7" spans="1:60" x14ac:dyDescent="0.25">
      <c r="A7" s="183"/>
      <c r="B7" s="201">
        <v>24</v>
      </c>
      <c r="C7" s="183"/>
      <c r="D7" s="201">
        <v>24</v>
      </c>
      <c r="E7" s="183">
        <v>116</v>
      </c>
      <c r="F7" s="201">
        <v>24</v>
      </c>
      <c r="G7" s="183">
        <v>74</v>
      </c>
      <c r="H7" s="201">
        <v>24</v>
      </c>
      <c r="I7" s="183">
        <v>85</v>
      </c>
      <c r="J7" s="201">
        <v>24</v>
      </c>
      <c r="K7" s="183">
        <v>133</v>
      </c>
      <c r="L7" s="201">
        <v>24</v>
      </c>
      <c r="M7" s="183">
        <v>238</v>
      </c>
      <c r="N7" s="201">
        <v>24</v>
      </c>
      <c r="O7" s="183">
        <v>201</v>
      </c>
      <c r="P7" s="201">
        <v>24</v>
      </c>
      <c r="Q7" s="183">
        <v>476</v>
      </c>
      <c r="R7" s="201">
        <v>24</v>
      </c>
      <c r="S7" s="183">
        <v>551</v>
      </c>
      <c r="T7" s="201">
        <v>24</v>
      </c>
      <c r="U7" s="183">
        <v>596</v>
      </c>
      <c r="V7" s="201">
        <v>24</v>
      </c>
      <c r="W7" s="185">
        <v>1101</v>
      </c>
      <c r="X7" s="201">
        <v>24</v>
      </c>
      <c r="Y7" s="185">
        <v>1581</v>
      </c>
      <c r="Z7" s="201">
        <v>24</v>
      </c>
      <c r="AA7" s="185">
        <v>2421</v>
      </c>
      <c r="AB7" s="201">
        <v>24</v>
      </c>
      <c r="AC7" s="185">
        <v>4171</v>
      </c>
      <c r="AD7" s="201">
        <v>24</v>
      </c>
      <c r="AE7" s="185">
        <v>5501</v>
      </c>
      <c r="AF7" s="201">
        <v>24</v>
      </c>
      <c r="AG7" s="185">
        <v>9251</v>
      </c>
      <c r="AH7" s="201">
        <v>24</v>
      </c>
      <c r="AI7" s="185">
        <v>1101</v>
      </c>
      <c r="AJ7" s="201">
        <v>24</v>
      </c>
      <c r="AK7" s="185">
        <v>6301</v>
      </c>
      <c r="AL7" s="201">
        <v>24</v>
      </c>
      <c r="AM7" s="185">
        <v>11201</v>
      </c>
      <c r="AN7" s="201">
        <v>24</v>
      </c>
      <c r="AO7" s="185">
        <v>15301</v>
      </c>
      <c r="AP7" s="201">
        <v>24</v>
      </c>
      <c r="AQ7" s="185">
        <v>24301</v>
      </c>
      <c r="AR7" s="201">
        <v>24</v>
      </c>
      <c r="AS7" s="186"/>
      <c r="AT7" s="201"/>
      <c r="AU7" s="186"/>
      <c r="AV7" s="201"/>
      <c r="AW7" s="186"/>
      <c r="AX7" s="201"/>
      <c r="AY7" s="186"/>
      <c r="AZ7" s="201"/>
      <c r="BA7" s="186"/>
      <c r="BB7" s="201"/>
      <c r="BC7" s="186"/>
      <c r="BD7" s="201"/>
      <c r="BE7" s="186"/>
      <c r="BF7" s="201"/>
      <c r="BG7" s="186"/>
      <c r="BH7" s="201"/>
    </row>
    <row r="8" spans="1:60" x14ac:dyDescent="0.25">
      <c r="A8" s="183">
        <v>65</v>
      </c>
      <c r="B8" s="201">
        <v>24</v>
      </c>
      <c r="C8" s="183">
        <v>74</v>
      </c>
      <c r="D8" s="201">
        <v>24</v>
      </c>
      <c r="E8" s="183">
        <v>118</v>
      </c>
      <c r="F8" s="201">
        <v>24</v>
      </c>
      <c r="G8" s="183">
        <v>76</v>
      </c>
      <c r="H8" s="201">
        <v>24</v>
      </c>
      <c r="I8" s="183">
        <v>87</v>
      </c>
      <c r="J8" s="201">
        <v>24</v>
      </c>
      <c r="K8" s="183">
        <v>136</v>
      </c>
      <c r="L8" s="201">
        <v>24</v>
      </c>
      <c r="M8" s="183">
        <v>242</v>
      </c>
      <c r="N8" s="201">
        <v>24</v>
      </c>
      <c r="O8" s="183">
        <v>410</v>
      </c>
      <c r="P8" s="201">
        <v>24</v>
      </c>
      <c r="Q8" s="183">
        <v>490</v>
      </c>
      <c r="R8" s="201">
        <v>24</v>
      </c>
      <c r="S8" s="183">
        <v>560</v>
      </c>
      <c r="T8" s="201">
        <v>24</v>
      </c>
      <c r="U8" s="183">
        <v>610</v>
      </c>
      <c r="V8" s="201">
        <v>24</v>
      </c>
      <c r="W8" s="185">
        <v>1130</v>
      </c>
      <c r="X8" s="201">
        <v>24</v>
      </c>
      <c r="Y8" s="185">
        <v>2020</v>
      </c>
      <c r="Z8" s="201">
        <v>24</v>
      </c>
      <c r="AA8" s="185">
        <v>2470</v>
      </c>
      <c r="AB8" s="201">
        <v>24</v>
      </c>
      <c r="AC8" s="185">
        <v>4270</v>
      </c>
      <c r="AD8" s="201">
        <v>24</v>
      </c>
      <c r="AE8" s="185">
        <v>6000</v>
      </c>
      <c r="AF8" s="201">
        <v>24</v>
      </c>
      <c r="AG8" s="185">
        <v>9400</v>
      </c>
      <c r="AH8" s="201">
        <v>24</v>
      </c>
      <c r="AI8" s="185">
        <v>1130</v>
      </c>
      <c r="AJ8" s="201">
        <v>24</v>
      </c>
      <c r="AK8" s="185">
        <v>6400</v>
      </c>
      <c r="AL8" s="201">
        <v>24</v>
      </c>
      <c r="AM8" s="185">
        <v>11400</v>
      </c>
      <c r="AN8" s="201">
        <v>24</v>
      </c>
      <c r="AO8" s="185">
        <v>16300</v>
      </c>
      <c r="AP8" s="201">
        <v>24</v>
      </c>
      <c r="AQ8" s="185">
        <v>26300</v>
      </c>
      <c r="AR8" s="201">
        <v>24</v>
      </c>
      <c r="AS8" s="186">
        <v>210</v>
      </c>
      <c r="AT8" s="201">
        <v>3</v>
      </c>
      <c r="AU8" s="186">
        <v>400</v>
      </c>
      <c r="AV8" s="201">
        <v>3</v>
      </c>
      <c r="AW8" s="186"/>
      <c r="AX8" s="201">
        <v>3</v>
      </c>
      <c r="AY8" s="186"/>
      <c r="AZ8" s="201">
        <v>3</v>
      </c>
      <c r="BA8" s="186">
        <v>275</v>
      </c>
      <c r="BB8" s="201">
        <v>3</v>
      </c>
      <c r="BC8" s="186">
        <v>600</v>
      </c>
      <c r="BD8" s="201">
        <v>3</v>
      </c>
      <c r="BE8" s="186">
        <v>700</v>
      </c>
      <c r="BF8" s="201">
        <v>3</v>
      </c>
      <c r="BG8" s="186">
        <v>600</v>
      </c>
      <c r="BH8" s="201">
        <v>3</v>
      </c>
    </row>
    <row r="9" spans="1:60" x14ac:dyDescent="0.25">
      <c r="A9" s="183"/>
      <c r="B9" s="201">
        <v>23</v>
      </c>
      <c r="C9" s="183"/>
      <c r="D9" s="201">
        <v>23</v>
      </c>
      <c r="E9" s="183">
        <v>119</v>
      </c>
      <c r="F9" s="201">
        <v>23</v>
      </c>
      <c r="G9" s="183">
        <v>77</v>
      </c>
      <c r="H9" s="201">
        <v>23</v>
      </c>
      <c r="I9" s="183">
        <v>88</v>
      </c>
      <c r="J9" s="201">
        <v>23</v>
      </c>
      <c r="K9" s="183">
        <v>137</v>
      </c>
      <c r="L9" s="201">
        <v>23</v>
      </c>
      <c r="M9" s="183">
        <v>243</v>
      </c>
      <c r="N9" s="201">
        <v>23</v>
      </c>
      <c r="O9" s="183">
        <v>411</v>
      </c>
      <c r="P9" s="201">
        <v>23</v>
      </c>
      <c r="Q9" s="183">
        <v>491</v>
      </c>
      <c r="R9" s="201">
        <v>23</v>
      </c>
      <c r="S9" s="183">
        <v>561</v>
      </c>
      <c r="T9" s="201">
        <v>23</v>
      </c>
      <c r="U9" s="183">
        <v>611</v>
      </c>
      <c r="V9" s="201">
        <v>23</v>
      </c>
      <c r="W9" s="185">
        <v>1131</v>
      </c>
      <c r="X9" s="201">
        <v>23</v>
      </c>
      <c r="Y9" s="185">
        <v>2021</v>
      </c>
      <c r="Z9" s="201">
        <v>23</v>
      </c>
      <c r="AA9" s="185">
        <v>2471</v>
      </c>
      <c r="AB9" s="201">
        <v>23</v>
      </c>
      <c r="AC9" s="185">
        <v>4271</v>
      </c>
      <c r="AD9" s="201">
        <v>23</v>
      </c>
      <c r="AE9" s="185">
        <v>6001</v>
      </c>
      <c r="AF9" s="201">
        <v>23</v>
      </c>
      <c r="AG9" s="185">
        <v>9401</v>
      </c>
      <c r="AH9" s="201">
        <v>23</v>
      </c>
      <c r="AI9" s="185">
        <v>1131</v>
      </c>
      <c r="AJ9" s="201">
        <v>23</v>
      </c>
      <c r="AK9" s="185">
        <v>6401</v>
      </c>
      <c r="AL9" s="201">
        <v>23</v>
      </c>
      <c r="AM9" s="185">
        <v>11401</v>
      </c>
      <c r="AN9" s="201">
        <v>23</v>
      </c>
      <c r="AO9" s="185">
        <v>16301</v>
      </c>
      <c r="AP9" s="201">
        <v>23</v>
      </c>
      <c r="AQ9" s="185">
        <v>26301</v>
      </c>
      <c r="AR9" s="201">
        <v>23</v>
      </c>
      <c r="AS9" s="186"/>
      <c r="AT9" s="201"/>
      <c r="AU9" s="186"/>
      <c r="AV9" s="201"/>
      <c r="AW9" s="186"/>
      <c r="AX9" s="201"/>
      <c r="AY9" s="186"/>
      <c r="AZ9" s="201"/>
      <c r="BA9" s="186"/>
      <c r="BB9" s="201"/>
      <c r="BC9" s="186"/>
      <c r="BD9" s="201"/>
      <c r="BE9" s="186"/>
      <c r="BF9" s="201"/>
      <c r="BG9" s="186"/>
      <c r="BH9" s="201"/>
    </row>
    <row r="10" spans="1:60" x14ac:dyDescent="0.25">
      <c r="A10" s="183">
        <v>66</v>
      </c>
      <c r="B10" s="201">
        <v>23</v>
      </c>
      <c r="C10" s="183">
        <v>75</v>
      </c>
      <c r="D10" s="201">
        <v>23</v>
      </c>
      <c r="E10" s="183">
        <v>120</v>
      </c>
      <c r="F10" s="201">
        <v>23</v>
      </c>
      <c r="G10" s="183">
        <v>79</v>
      </c>
      <c r="H10" s="201">
        <v>23</v>
      </c>
      <c r="I10" s="183">
        <v>90</v>
      </c>
      <c r="J10" s="201">
        <v>23</v>
      </c>
      <c r="K10" s="183">
        <v>140</v>
      </c>
      <c r="L10" s="201">
        <v>23</v>
      </c>
      <c r="M10" s="183">
        <v>246</v>
      </c>
      <c r="N10" s="201">
        <v>23</v>
      </c>
      <c r="O10" s="183">
        <v>420</v>
      </c>
      <c r="P10" s="201">
        <v>23</v>
      </c>
      <c r="Q10" s="183">
        <v>505</v>
      </c>
      <c r="R10" s="201">
        <v>23</v>
      </c>
      <c r="S10" s="183">
        <v>570</v>
      </c>
      <c r="T10" s="201">
        <v>23</v>
      </c>
      <c r="U10" s="183">
        <v>635</v>
      </c>
      <c r="V10" s="201">
        <v>23</v>
      </c>
      <c r="W10" s="185">
        <v>1150</v>
      </c>
      <c r="X10" s="201">
        <v>23</v>
      </c>
      <c r="Y10" s="185">
        <v>2060</v>
      </c>
      <c r="Z10" s="201">
        <v>23</v>
      </c>
      <c r="AA10" s="185">
        <v>2500</v>
      </c>
      <c r="AB10" s="201">
        <v>23</v>
      </c>
      <c r="AC10" s="185">
        <v>4320</v>
      </c>
      <c r="AD10" s="201">
        <v>23</v>
      </c>
      <c r="AE10" s="185">
        <v>6100</v>
      </c>
      <c r="AF10" s="201">
        <v>23</v>
      </c>
      <c r="AG10" s="185">
        <v>9550</v>
      </c>
      <c r="AH10" s="201">
        <v>23</v>
      </c>
      <c r="AI10" s="185">
        <v>1150</v>
      </c>
      <c r="AJ10" s="201">
        <v>23</v>
      </c>
      <c r="AK10" s="185">
        <v>6500</v>
      </c>
      <c r="AL10" s="201">
        <v>23</v>
      </c>
      <c r="AM10" s="185">
        <v>12000</v>
      </c>
      <c r="AN10" s="201">
        <v>23</v>
      </c>
      <c r="AO10" s="185">
        <v>17300</v>
      </c>
      <c r="AP10" s="201">
        <v>23</v>
      </c>
      <c r="AQ10" s="185">
        <v>28300</v>
      </c>
      <c r="AR10" s="201">
        <v>23</v>
      </c>
      <c r="AS10" s="186">
        <v>220</v>
      </c>
      <c r="AT10" s="201">
        <v>4</v>
      </c>
      <c r="AU10" s="186">
        <v>420</v>
      </c>
      <c r="AV10" s="201">
        <v>4</v>
      </c>
      <c r="AW10" s="186">
        <v>85</v>
      </c>
      <c r="AX10" s="201">
        <v>4</v>
      </c>
      <c r="AY10" s="186">
        <v>110</v>
      </c>
      <c r="AZ10" s="201">
        <v>4</v>
      </c>
      <c r="BA10" s="186">
        <v>300</v>
      </c>
      <c r="BB10" s="201">
        <v>4</v>
      </c>
      <c r="BC10" s="186">
        <v>700</v>
      </c>
      <c r="BD10" s="201">
        <v>4</v>
      </c>
      <c r="BE10" s="186">
        <v>800</v>
      </c>
      <c r="BF10" s="201">
        <v>4</v>
      </c>
      <c r="BG10" s="186">
        <v>700</v>
      </c>
      <c r="BH10" s="201">
        <v>4</v>
      </c>
    </row>
    <row r="11" spans="1:60" x14ac:dyDescent="0.25">
      <c r="A11" s="183"/>
      <c r="B11" s="201">
        <v>22</v>
      </c>
      <c r="C11" s="183"/>
      <c r="D11" s="201">
        <v>22</v>
      </c>
      <c r="E11" s="183">
        <v>121</v>
      </c>
      <c r="F11" s="201">
        <v>22</v>
      </c>
      <c r="G11" s="183">
        <v>80</v>
      </c>
      <c r="H11" s="201">
        <v>22</v>
      </c>
      <c r="I11" s="183">
        <v>91</v>
      </c>
      <c r="J11" s="201">
        <v>22</v>
      </c>
      <c r="K11" s="183">
        <v>141</v>
      </c>
      <c r="L11" s="201">
        <v>22</v>
      </c>
      <c r="M11" s="183">
        <v>247</v>
      </c>
      <c r="N11" s="201">
        <v>22</v>
      </c>
      <c r="O11" s="183">
        <v>421</v>
      </c>
      <c r="P11" s="201">
        <v>22</v>
      </c>
      <c r="Q11" s="183">
        <v>506</v>
      </c>
      <c r="R11" s="201">
        <v>22</v>
      </c>
      <c r="S11" s="183">
        <v>571</v>
      </c>
      <c r="T11" s="201">
        <v>22</v>
      </c>
      <c r="U11" s="183">
        <v>636</v>
      </c>
      <c r="V11" s="201">
        <v>22</v>
      </c>
      <c r="W11" s="185">
        <v>1151</v>
      </c>
      <c r="X11" s="201">
        <v>22</v>
      </c>
      <c r="Y11" s="185">
        <v>2061</v>
      </c>
      <c r="Z11" s="201">
        <v>22</v>
      </c>
      <c r="AA11" s="185">
        <v>2501</v>
      </c>
      <c r="AB11" s="201">
        <v>22</v>
      </c>
      <c r="AC11" s="185">
        <v>4321</v>
      </c>
      <c r="AD11" s="201">
        <v>22</v>
      </c>
      <c r="AE11" s="185">
        <v>6101</v>
      </c>
      <c r="AF11" s="201">
        <v>22</v>
      </c>
      <c r="AG11" s="185">
        <v>9551</v>
      </c>
      <c r="AH11" s="201">
        <v>22</v>
      </c>
      <c r="AI11" s="185">
        <v>1151</v>
      </c>
      <c r="AJ11" s="201">
        <v>22</v>
      </c>
      <c r="AK11" s="185">
        <v>6501</v>
      </c>
      <c r="AL11" s="201">
        <v>22</v>
      </c>
      <c r="AM11" s="185">
        <v>12001</v>
      </c>
      <c r="AN11" s="201">
        <v>22</v>
      </c>
      <c r="AO11" s="185">
        <v>17301</v>
      </c>
      <c r="AP11" s="201">
        <v>22</v>
      </c>
      <c r="AQ11" s="185">
        <v>28301</v>
      </c>
      <c r="AR11" s="201">
        <v>22</v>
      </c>
      <c r="AS11" s="186"/>
      <c r="AT11" s="201"/>
      <c r="AU11" s="186"/>
      <c r="AV11" s="201"/>
      <c r="AW11" s="186"/>
      <c r="AX11" s="201"/>
      <c r="AY11" s="186"/>
      <c r="AZ11" s="201"/>
      <c r="BA11" s="186"/>
      <c r="BB11" s="201"/>
      <c r="BC11" s="186"/>
      <c r="BD11" s="201"/>
      <c r="BE11" s="186"/>
      <c r="BF11" s="201"/>
      <c r="BG11" s="186"/>
      <c r="BH11" s="201"/>
    </row>
    <row r="12" spans="1:60" x14ac:dyDescent="0.25">
      <c r="A12" s="183">
        <v>67</v>
      </c>
      <c r="B12" s="201">
        <v>22</v>
      </c>
      <c r="C12" s="183">
        <v>76</v>
      </c>
      <c r="D12" s="201">
        <v>22</v>
      </c>
      <c r="E12" s="183">
        <v>122</v>
      </c>
      <c r="F12" s="201">
        <v>22</v>
      </c>
      <c r="G12" s="183">
        <v>82</v>
      </c>
      <c r="H12" s="201">
        <v>22</v>
      </c>
      <c r="I12" s="183">
        <v>93</v>
      </c>
      <c r="J12" s="201">
        <v>22</v>
      </c>
      <c r="K12" s="183">
        <v>145</v>
      </c>
      <c r="L12" s="201">
        <v>22</v>
      </c>
      <c r="M12" s="183">
        <v>250</v>
      </c>
      <c r="N12" s="201">
        <v>22</v>
      </c>
      <c r="O12" s="183">
        <v>430</v>
      </c>
      <c r="P12" s="201">
        <v>22</v>
      </c>
      <c r="Q12" s="183">
        <v>520</v>
      </c>
      <c r="R12" s="201">
        <v>22</v>
      </c>
      <c r="S12" s="183">
        <v>580</v>
      </c>
      <c r="T12" s="201">
        <v>22</v>
      </c>
      <c r="U12" s="183">
        <v>650</v>
      </c>
      <c r="V12" s="201">
        <v>22</v>
      </c>
      <c r="W12" s="185">
        <v>1170</v>
      </c>
      <c r="X12" s="201">
        <v>22</v>
      </c>
      <c r="Y12" s="185">
        <v>2080</v>
      </c>
      <c r="Z12" s="201">
        <v>22</v>
      </c>
      <c r="AA12" s="185">
        <v>2530</v>
      </c>
      <c r="AB12" s="201">
        <v>22</v>
      </c>
      <c r="AC12" s="185">
        <v>4370</v>
      </c>
      <c r="AD12" s="201">
        <v>22</v>
      </c>
      <c r="AE12" s="185">
        <v>6200</v>
      </c>
      <c r="AF12" s="201">
        <v>22</v>
      </c>
      <c r="AG12" s="185">
        <v>10100</v>
      </c>
      <c r="AH12" s="201">
        <v>22</v>
      </c>
      <c r="AI12" s="185">
        <v>1170</v>
      </c>
      <c r="AJ12" s="201">
        <v>22</v>
      </c>
      <c r="AK12" s="185">
        <v>7000</v>
      </c>
      <c r="AL12" s="201">
        <v>22</v>
      </c>
      <c r="AM12" s="185">
        <v>12200</v>
      </c>
      <c r="AN12" s="201">
        <v>22</v>
      </c>
      <c r="AO12" s="185">
        <v>18300</v>
      </c>
      <c r="AP12" s="201">
        <v>22</v>
      </c>
      <c r="AQ12" s="185">
        <v>29300</v>
      </c>
      <c r="AR12" s="201">
        <v>22</v>
      </c>
      <c r="AS12" s="186">
        <v>230</v>
      </c>
      <c r="AT12" s="201">
        <v>5</v>
      </c>
      <c r="AU12" s="186">
        <v>440</v>
      </c>
      <c r="AV12" s="201">
        <v>5</v>
      </c>
      <c r="AW12" s="186"/>
      <c r="AX12" s="201">
        <v>5</v>
      </c>
      <c r="AY12" s="186"/>
      <c r="AZ12" s="201">
        <v>5</v>
      </c>
      <c r="BA12" s="186">
        <v>325</v>
      </c>
      <c r="BB12" s="201">
        <v>5</v>
      </c>
      <c r="BC12" s="186">
        <v>800</v>
      </c>
      <c r="BD12" s="201">
        <v>5</v>
      </c>
      <c r="BE12" s="186">
        <v>900</v>
      </c>
      <c r="BF12" s="201">
        <v>5</v>
      </c>
      <c r="BG12" s="186">
        <v>800</v>
      </c>
      <c r="BH12" s="201">
        <v>5</v>
      </c>
    </row>
    <row r="13" spans="1:60" x14ac:dyDescent="0.25">
      <c r="A13" s="183"/>
      <c r="B13" s="201">
        <v>21</v>
      </c>
      <c r="C13" s="183"/>
      <c r="D13" s="201">
        <v>21</v>
      </c>
      <c r="E13" s="183">
        <v>123</v>
      </c>
      <c r="F13" s="201">
        <v>21</v>
      </c>
      <c r="G13" s="183">
        <v>83</v>
      </c>
      <c r="H13" s="201">
        <v>21</v>
      </c>
      <c r="I13" s="183">
        <v>94</v>
      </c>
      <c r="J13" s="201">
        <v>21</v>
      </c>
      <c r="K13" s="183">
        <v>146</v>
      </c>
      <c r="L13" s="201">
        <v>21</v>
      </c>
      <c r="M13" s="183">
        <v>251</v>
      </c>
      <c r="N13" s="201">
        <v>21</v>
      </c>
      <c r="O13" s="183">
        <v>431</v>
      </c>
      <c r="P13" s="201">
        <v>21</v>
      </c>
      <c r="Q13" s="183">
        <v>521</v>
      </c>
      <c r="R13" s="201">
        <v>21</v>
      </c>
      <c r="S13" s="183">
        <v>581</v>
      </c>
      <c r="T13" s="201">
        <v>21</v>
      </c>
      <c r="U13" s="183">
        <v>651</v>
      </c>
      <c r="V13" s="201">
        <v>21</v>
      </c>
      <c r="W13" s="185">
        <v>1171</v>
      </c>
      <c r="X13" s="201">
        <v>21</v>
      </c>
      <c r="Y13" s="185">
        <v>2081</v>
      </c>
      <c r="Z13" s="201">
        <v>21</v>
      </c>
      <c r="AA13" s="185">
        <v>2531</v>
      </c>
      <c r="AB13" s="201">
        <v>21</v>
      </c>
      <c r="AC13" s="185">
        <v>4371</v>
      </c>
      <c r="AD13" s="201">
        <v>21</v>
      </c>
      <c r="AE13" s="185">
        <v>6201</v>
      </c>
      <c r="AF13" s="201">
        <v>21</v>
      </c>
      <c r="AG13" s="185">
        <v>10101</v>
      </c>
      <c r="AH13" s="201">
        <v>21</v>
      </c>
      <c r="AI13" s="185">
        <v>1171</v>
      </c>
      <c r="AJ13" s="201">
        <v>21</v>
      </c>
      <c r="AK13" s="185">
        <v>7001</v>
      </c>
      <c r="AL13" s="201">
        <v>21</v>
      </c>
      <c r="AM13" s="185">
        <v>12201</v>
      </c>
      <c r="AN13" s="201">
        <v>21</v>
      </c>
      <c r="AO13" s="185">
        <v>18301</v>
      </c>
      <c r="AP13" s="201">
        <v>21</v>
      </c>
      <c r="AQ13" s="185">
        <v>29301</v>
      </c>
      <c r="AR13" s="201">
        <v>21</v>
      </c>
      <c r="AS13" s="186"/>
      <c r="AT13" s="201"/>
      <c r="AU13" s="186"/>
      <c r="AV13" s="201"/>
      <c r="AW13" s="186"/>
      <c r="AX13" s="201"/>
      <c r="AY13" s="186"/>
      <c r="AZ13" s="201"/>
      <c r="BA13" s="186"/>
      <c r="BB13" s="201"/>
      <c r="BC13" s="186"/>
      <c r="BD13" s="201"/>
      <c r="BE13" s="186"/>
      <c r="BF13" s="201"/>
      <c r="BG13" s="186"/>
      <c r="BH13" s="201"/>
    </row>
    <row r="14" spans="1:60" x14ac:dyDescent="0.25">
      <c r="A14" s="183">
        <v>68</v>
      </c>
      <c r="B14" s="201">
        <v>21</v>
      </c>
      <c r="C14" s="183">
        <v>77</v>
      </c>
      <c r="D14" s="201">
        <v>21</v>
      </c>
      <c r="E14" s="183">
        <v>124</v>
      </c>
      <c r="F14" s="201">
        <v>21</v>
      </c>
      <c r="G14" s="183">
        <v>85</v>
      </c>
      <c r="H14" s="201">
        <v>21</v>
      </c>
      <c r="I14" s="183">
        <v>96</v>
      </c>
      <c r="J14" s="201">
        <v>21</v>
      </c>
      <c r="K14" s="183">
        <v>150</v>
      </c>
      <c r="L14" s="201">
        <v>21</v>
      </c>
      <c r="M14" s="183">
        <v>252</v>
      </c>
      <c r="N14" s="201">
        <v>21</v>
      </c>
      <c r="O14" s="183">
        <v>437</v>
      </c>
      <c r="P14" s="201">
        <v>21</v>
      </c>
      <c r="Q14" s="183">
        <v>535</v>
      </c>
      <c r="R14" s="201">
        <v>21</v>
      </c>
      <c r="S14" s="183">
        <v>590</v>
      </c>
      <c r="T14" s="201">
        <v>21</v>
      </c>
      <c r="U14" s="183">
        <v>660</v>
      </c>
      <c r="V14" s="201">
        <v>21</v>
      </c>
      <c r="W14" s="185">
        <v>1190</v>
      </c>
      <c r="X14" s="201">
        <v>21</v>
      </c>
      <c r="Y14" s="185">
        <v>2100</v>
      </c>
      <c r="Z14" s="201">
        <v>21</v>
      </c>
      <c r="AA14" s="185">
        <v>2560</v>
      </c>
      <c r="AB14" s="201">
        <v>21</v>
      </c>
      <c r="AC14" s="185">
        <v>4420</v>
      </c>
      <c r="AD14" s="201">
        <v>21</v>
      </c>
      <c r="AE14" s="185">
        <v>6300</v>
      </c>
      <c r="AF14" s="201">
        <v>21</v>
      </c>
      <c r="AG14" s="185">
        <v>10250</v>
      </c>
      <c r="AH14" s="201">
        <v>21</v>
      </c>
      <c r="AI14" s="185">
        <v>1190</v>
      </c>
      <c r="AJ14" s="201">
        <v>21</v>
      </c>
      <c r="AK14" s="185">
        <v>7100</v>
      </c>
      <c r="AL14" s="201">
        <v>21</v>
      </c>
      <c r="AM14" s="185">
        <v>12400</v>
      </c>
      <c r="AN14" s="201">
        <v>21</v>
      </c>
      <c r="AO14" s="185">
        <v>19000</v>
      </c>
      <c r="AP14" s="201">
        <v>21</v>
      </c>
      <c r="AQ14" s="185">
        <v>30300</v>
      </c>
      <c r="AR14" s="201">
        <v>21</v>
      </c>
      <c r="AS14" s="186">
        <v>240</v>
      </c>
      <c r="AT14" s="201">
        <v>6</v>
      </c>
      <c r="AU14" s="186">
        <v>460</v>
      </c>
      <c r="AV14" s="201">
        <v>6</v>
      </c>
      <c r="AW14" s="186">
        <v>90</v>
      </c>
      <c r="AX14" s="201">
        <v>6</v>
      </c>
      <c r="AY14" s="186">
        <v>120</v>
      </c>
      <c r="AZ14" s="201">
        <v>6</v>
      </c>
      <c r="BA14" s="186">
        <v>350</v>
      </c>
      <c r="BB14" s="201">
        <v>6</v>
      </c>
      <c r="BC14" s="186">
        <v>900</v>
      </c>
      <c r="BD14" s="201">
        <v>6</v>
      </c>
      <c r="BE14" s="186">
        <v>1000</v>
      </c>
      <c r="BF14" s="201">
        <v>6</v>
      </c>
      <c r="BG14" s="186">
        <v>900</v>
      </c>
      <c r="BH14" s="201">
        <v>6</v>
      </c>
    </row>
    <row r="15" spans="1:60" x14ac:dyDescent="0.25">
      <c r="A15" s="183"/>
      <c r="B15" s="201">
        <v>20</v>
      </c>
      <c r="C15" s="183"/>
      <c r="D15" s="201">
        <v>20</v>
      </c>
      <c r="E15" s="183">
        <v>125</v>
      </c>
      <c r="F15" s="201">
        <v>20</v>
      </c>
      <c r="G15" s="183">
        <v>86</v>
      </c>
      <c r="H15" s="201">
        <v>20</v>
      </c>
      <c r="I15" s="183">
        <v>97</v>
      </c>
      <c r="J15" s="201">
        <v>20</v>
      </c>
      <c r="K15" s="183">
        <v>151</v>
      </c>
      <c r="L15" s="201">
        <v>20</v>
      </c>
      <c r="M15" s="183">
        <v>253</v>
      </c>
      <c r="N15" s="201">
        <v>20</v>
      </c>
      <c r="O15" s="183">
        <v>438</v>
      </c>
      <c r="P15" s="201">
        <v>20</v>
      </c>
      <c r="Q15" s="183">
        <v>536</v>
      </c>
      <c r="R15" s="201">
        <v>20</v>
      </c>
      <c r="S15" s="183">
        <v>591</v>
      </c>
      <c r="T15" s="201">
        <v>20</v>
      </c>
      <c r="U15" s="183">
        <v>661</v>
      </c>
      <c r="V15" s="201">
        <v>20</v>
      </c>
      <c r="W15" s="185">
        <v>1191</v>
      </c>
      <c r="X15" s="201">
        <v>20</v>
      </c>
      <c r="Y15" s="185">
        <v>2101</v>
      </c>
      <c r="Z15" s="201">
        <v>20</v>
      </c>
      <c r="AA15" s="185">
        <v>2561</v>
      </c>
      <c r="AB15" s="201">
        <v>20</v>
      </c>
      <c r="AC15" s="185">
        <v>4421</v>
      </c>
      <c r="AD15" s="201">
        <v>20</v>
      </c>
      <c r="AE15" s="185">
        <v>6301</v>
      </c>
      <c r="AF15" s="201">
        <v>20</v>
      </c>
      <c r="AG15" s="185">
        <v>10251</v>
      </c>
      <c r="AH15" s="201">
        <v>20</v>
      </c>
      <c r="AI15" s="185">
        <v>1191</v>
      </c>
      <c r="AJ15" s="201">
        <v>20</v>
      </c>
      <c r="AK15" s="185">
        <v>7101</v>
      </c>
      <c r="AL15" s="201">
        <v>20</v>
      </c>
      <c r="AM15" s="185">
        <v>12401</v>
      </c>
      <c r="AN15" s="201">
        <v>20</v>
      </c>
      <c r="AO15" s="185">
        <v>19001</v>
      </c>
      <c r="AP15" s="201">
        <v>20</v>
      </c>
      <c r="AQ15" s="185">
        <v>30301</v>
      </c>
      <c r="AR15" s="201">
        <v>20</v>
      </c>
      <c r="AS15" s="186"/>
      <c r="AT15" s="201"/>
      <c r="AU15" s="186"/>
      <c r="AV15" s="201"/>
      <c r="AW15" s="186"/>
      <c r="AX15" s="201"/>
      <c r="AY15" s="186"/>
      <c r="AZ15" s="201"/>
      <c r="BA15" s="186"/>
      <c r="BB15" s="201"/>
      <c r="BC15" s="186"/>
      <c r="BD15" s="201"/>
      <c r="BE15" s="186"/>
      <c r="BF15" s="201"/>
      <c r="BG15" s="186"/>
      <c r="BH15" s="201"/>
    </row>
    <row r="16" spans="1:60" x14ac:dyDescent="0.25">
      <c r="A16" s="183">
        <v>69</v>
      </c>
      <c r="B16" s="201">
        <v>20</v>
      </c>
      <c r="C16" s="183">
        <v>78</v>
      </c>
      <c r="D16" s="201">
        <v>20</v>
      </c>
      <c r="E16" s="183">
        <v>126</v>
      </c>
      <c r="F16" s="201">
        <v>20</v>
      </c>
      <c r="G16" s="183">
        <v>88</v>
      </c>
      <c r="H16" s="201">
        <v>20</v>
      </c>
      <c r="I16" s="183">
        <v>99</v>
      </c>
      <c r="J16" s="201">
        <v>20</v>
      </c>
      <c r="K16" s="183">
        <v>155</v>
      </c>
      <c r="L16" s="201">
        <v>20</v>
      </c>
      <c r="M16" s="183">
        <v>258</v>
      </c>
      <c r="N16" s="201">
        <v>20</v>
      </c>
      <c r="O16" s="183">
        <v>444</v>
      </c>
      <c r="P16" s="201">
        <v>20</v>
      </c>
      <c r="Q16" s="183">
        <v>545</v>
      </c>
      <c r="R16" s="201">
        <v>20</v>
      </c>
      <c r="S16" s="183">
        <v>600</v>
      </c>
      <c r="T16" s="201">
        <v>20</v>
      </c>
      <c r="U16" s="183">
        <v>670</v>
      </c>
      <c r="V16" s="201">
        <v>20</v>
      </c>
      <c r="W16" s="185">
        <v>1210</v>
      </c>
      <c r="X16" s="201">
        <v>20</v>
      </c>
      <c r="Y16" s="185">
        <v>2120</v>
      </c>
      <c r="Z16" s="201">
        <v>20</v>
      </c>
      <c r="AA16" s="185">
        <v>2590</v>
      </c>
      <c r="AB16" s="201">
        <v>20</v>
      </c>
      <c r="AC16" s="185">
        <v>4470</v>
      </c>
      <c r="AD16" s="201">
        <v>20</v>
      </c>
      <c r="AE16" s="185">
        <v>6400</v>
      </c>
      <c r="AF16" s="201">
        <v>20</v>
      </c>
      <c r="AG16" s="185">
        <v>10400</v>
      </c>
      <c r="AH16" s="201">
        <v>20</v>
      </c>
      <c r="AI16" s="185">
        <v>1210</v>
      </c>
      <c r="AJ16" s="201">
        <v>20</v>
      </c>
      <c r="AK16" s="185">
        <v>7200</v>
      </c>
      <c r="AL16" s="201">
        <v>20</v>
      </c>
      <c r="AM16" s="185">
        <v>13000</v>
      </c>
      <c r="AN16" s="201">
        <v>20</v>
      </c>
      <c r="AO16" s="185">
        <v>19300</v>
      </c>
      <c r="AP16" s="201">
        <v>20</v>
      </c>
      <c r="AQ16" s="185">
        <v>31300</v>
      </c>
      <c r="AR16" s="201">
        <v>20</v>
      </c>
      <c r="AS16" s="186">
        <v>250</v>
      </c>
      <c r="AT16" s="201">
        <v>7</v>
      </c>
      <c r="AU16" s="186">
        <v>480</v>
      </c>
      <c r="AV16" s="201">
        <v>7</v>
      </c>
      <c r="AW16" s="186">
        <v>95</v>
      </c>
      <c r="AX16" s="201">
        <v>7</v>
      </c>
      <c r="AY16" s="186"/>
      <c r="AZ16" s="201">
        <v>7</v>
      </c>
      <c r="BA16" s="186">
        <v>375</v>
      </c>
      <c r="BB16" s="201">
        <v>7</v>
      </c>
      <c r="BC16" s="186">
        <v>1000</v>
      </c>
      <c r="BD16" s="201">
        <v>7</v>
      </c>
      <c r="BE16" s="186">
        <v>1100</v>
      </c>
      <c r="BF16" s="201">
        <v>7</v>
      </c>
      <c r="BG16" s="186">
        <v>1000</v>
      </c>
      <c r="BH16" s="201">
        <v>7</v>
      </c>
    </row>
    <row r="17" spans="1:60" x14ac:dyDescent="0.25">
      <c r="A17" s="183"/>
      <c r="B17" s="201">
        <v>19</v>
      </c>
      <c r="C17" s="183"/>
      <c r="D17" s="201">
        <v>19</v>
      </c>
      <c r="E17" s="183">
        <v>127</v>
      </c>
      <c r="F17" s="201">
        <v>19</v>
      </c>
      <c r="G17" s="183">
        <v>89</v>
      </c>
      <c r="H17" s="201">
        <v>19</v>
      </c>
      <c r="I17" s="183">
        <v>100</v>
      </c>
      <c r="J17" s="201">
        <v>19</v>
      </c>
      <c r="K17" s="183">
        <v>156</v>
      </c>
      <c r="L17" s="201">
        <v>19</v>
      </c>
      <c r="M17" s="183">
        <v>358</v>
      </c>
      <c r="N17" s="201">
        <v>19</v>
      </c>
      <c r="O17" s="183">
        <v>445</v>
      </c>
      <c r="P17" s="201">
        <v>19</v>
      </c>
      <c r="Q17" s="183">
        <v>546</v>
      </c>
      <c r="R17" s="201">
        <v>19</v>
      </c>
      <c r="S17" s="183">
        <v>601</v>
      </c>
      <c r="T17" s="201">
        <v>19</v>
      </c>
      <c r="U17" s="183">
        <v>671</v>
      </c>
      <c r="V17" s="201">
        <v>19</v>
      </c>
      <c r="W17" s="185">
        <v>1211</v>
      </c>
      <c r="X17" s="201">
        <v>19</v>
      </c>
      <c r="Y17" s="185">
        <v>2121</v>
      </c>
      <c r="Z17" s="201">
        <v>19</v>
      </c>
      <c r="AA17" s="185">
        <v>2591</v>
      </c>
      <c r="AB17" s="201">
        <v>19</v>
      </c>
      <c r="AC17" s="185">
        <v>4471</v>
      </c>
      <c r="AD17" s="201">
        <v>19</v>
      </c>
      <c r="AE17" s="185">
        <v>6401</v>
      </c>
      <c r="AF17" s="201">
        <v>19</v>
      </c>
      <c r="AG17" s="185">
        <v>10401</v>
      </c>
      <c r="AH17" s="201">
        <v>19</v>
      </c>
      <c r="AI17" s="185">
        <v>1211</v>
      </c>
      <c r="AJ17" s="201">
        <v>19</v>
      </c>
      <c r="AK17" s="185">
        <v>7201</v>
      </c>
      <c r="AL17" s="201">
        <v>19</v>
      </c>
      <c r="AM17" s="185">
        <v>13001</v>
      </c>
      <c r="AN17" s="201">
        <v>19</v>
      </c>
      <c r="AO17" s="185">
        <v>19301</v>
      </c>
      <c r="AP17" s="201">
        <v>19</v>
      </c>
      <c r="AQ17" s="185">
        <v>31301</v>
      </c>
      <c r="AR17" s="201">
        <v>19</v>
      </c>
      <c r="AS17" s="186"/>
      <c r="AT17" s="201"/>
      <c r="AU17" s="186"/>
      <c r="AV17" s="201"/>
      <c r="AW17" s="186"/>
      <c r="AX17" s="201"/>
      <c r="AY17" s="186"/>
      <c r="AZ17" s="201"/>
      <c r="BA17" s="186"/>
      <c r="BB17" s="201"/>
      <c r="BC17" s="186"/>
      <c r="BD17" s="201"/>
      <c r="BE17" s="186"/>
      <c r="BF17" s="201"/>
      <c r="BG17" s="186"/>
      <c r="BH17" s="201"/>
    </row>
    <row r="18" spans="1:60" x14ac:dyDescent="0.25">
      <c r="A18" s="183">
        <v>70</v>
      </c>
      <c r="B18" s="201">
        <v>19</v>
      </c>
      <c r="C18" s="183">
        <v>79</v>
      </c>
      <c r="D18" s="201">
        <v>19</v>
      </c>
      <c r="E18" s="183">
        <v>128</v>
      </c>
      <c r="F18" s="201">
        <v>19</v>
      </c>
      <c r="G18" s="183">
        <v>91</v>
      </c>
      <c r="H18" s="201">
        <v>19</v>
      </c>
      <c r="I18" s="183">
        <v>102</v>
      </c>
      <c r="J18" s="201">
        <v>19</v>
      </c>
      <c r="K18" s="183">
        <v>160</v>
      </c>
      <c r="L18" s="201">
        <v>19</v>
      </c>
      <c r="M18" s="183">
        <v>262</v>
      </c>
      <c r="N18" s="201">
        <v>19</v>
      </c>
      <c r="O18" s="183">
        <v>452</v>
      </c>
      <c r="P18" s="201">
        <v>19</v>
      </c>
      <c r="Q18" s="183">
        <v>555</v>
      </c>
      <c r="R18" s="201">
        <v>19</v>
      </c>
      <c r="S18" s="183">
        <v>610</v>
      </c>
      <c r="T18" s="201">
        <v>19</v>
      </c>
      <c r="U18" s="183">
        <v>680</v>
      </c>
      <c r="V18" s="201">
        <v>19</v>
      </c>
      <c r="W18" s="185">
        <v>1230</v>
      </c>
      <c r="X18" s="201">
        <v>19</v>
      </c>
      <c r="Y18" s="185">
        <v>2150</v>
      </c>
      <c r="Z18" s="201">
        <v>19</v>
      </c>
      <c r="AA18" s="185">
        <v>3030</v>
      </c>
      <c r="AB18" s="201">
        <v>19</v>
      </c>
      <c r="AC18" s="185">
        <v>4520</v>
      </c>
      <c r="AD18" s="201">
        <v>19</v>
      </c>
      <c r="AE18" s="185">
        <v>6500</v>
      </c>
      <c r="AF18" s="201">
        <v>19</v>
      </c>
      <c r="AG18" s="185">
        <v>11000</v>
      </c>
      <c r="AH18" s="201">
        <v>19</v>
      </c>
      <c r="AI18" s="185">
        <v>1230</v>
      </c>
      <c r="AJ18" s="201">
        <v>19</v>
      </c>
      <c r="AK18" s="185">
        <v>7300</v>
      </c>
      <c r="AL18" s="201">
        <v>19</v>
      </c>
      <c r="AM18" s="185">
        <v>13200</v>
      </c>
      <c r="AN18" s="201">
        <v>19</v>
      </c>
      <c r="AO18" s="185">
        <v>20000</v>
      </c>
      <c r="AP18" s="201">
        <v>19</v>
      </c>
      <c r="AQ18" s="185">
        <v>32300</v>
      </c>
      <c r="AR18" s="201">
        <v>19</v>
      </c>
      <c r="AS18" s="186">
        <v>260</v>
      </c>
      <c r="AT18" s="201">
        <v>8</v>
      </c>
      <c r="AU18" s="186">
        <v>500</v>
      </c>
      <c r="AV18" s="201">
        <v>8</v>
      </c>
      <c r="AW18" s="186">
        <v>100</v>
      </c>
      <c r="AX18" s="201">
        <v>8</v>
      </c>
      <c r="AY18" s="186">
        <v>130</v>
      </c>
      <c r="AZ18" s="201">
        <v>8</v>
      </c>
      <c r="BA18" s="186">
        <v>400</v>
      </c>
      <c r="BB18" s="201">
        <v>8</v>
      </c>
      <c r="BC18" s="186">
        <v>1100</v>
      </c>
      <c r="BD18" s="201">
        <v>8</v>
      </c>
      <c r="BE18" s="186">
        <v>1200</v>
      </c>
      <c r="BF18" s="201">
        <v>8</v>
      </c>
      <c r="BG18" s="186">
        <v>1100</v>
      </c>
      <c r="BH18" s="201">
        <v>8</v>
      </c>
    </row>
    <row r="19" spans="1:60" x14ac:dyDescent="0.25">
      <c r="A19" s="183"/>
      <c r="B19" s="201">
        <v>18</v>
      </c>
      <c r="C19" s="183"/>
      <c r="D19" s="201">
        <v>18</v>
      </c>
      <c r="E19" s="183">
        <v>129</v>
      </c>
      <c r="F19" s="201">
        <v>18</v>
      </c>
      <c r="G19" s="183">
        <v>92</v>
      </c>
      <c r="H19" s="201">
        <v>18</v>
      </c>
      <c r="I19" s="183">
        <v>101</v>
      </c>
      <c r="J19" s="201">
        <v>18</v>
      </c>
      <c r="K19" s="183">
        <v>161</v>
      </c>
      <c r="L19" s="201">
        <v>18</v>
      </c>
      <c r="M19" s="183">
        <v>261</v>
      </c>
      <c r="N19" s="201">
        <v>18</v>
      </c>
      <c r="O19" s="183">
        <v>453</v>
      </c>
      <c r="P19" s="201">
        <v>18</v>
      </c>
      <c r="Q19" s="183">
        <v>556</v>
      </c>
      <c r="R19" s="201">
        <v>18</v>
      </c>
      <c r="S19" s="183">
        <v>611</v>
      </c>
      <c r="T19" s="201">
        <v>18</v>
      </c>
      <c r="U19" s="183">
        <v>681</v>
      </c>
      <c r="V19" s="201">
        <v>18</v>
      </c>
      <c r="W19" s="185">
        <v>1231</v>
      </c>
      <c r="X19" s="201">
        <v>18</v>
      </c>
      <c r="Y19" s="185">
        <v>2151</v>
      </c>
      <c r="Z19" s="201">
        <v>18</v>
      </c>
      <c r="AA19" s="185">
        <v>3031</v>
      </c>
      <c r="AB19" s="201">
        <v>18</v>
      </c>
      <c r="AC19" s="185">
        <v>4521</v>
      </c>
      <c r="AD19" s="201">
        <v>18</v>
      </c>
      <c r="AE19" s="185">
        <v>6501</v>
      </c>
      <c r="AF19" s="201">
        <v>18</v>
      </c>
      <c r="AG19" s="185">
        <v>11001</v>
      </c>
      <c r="AH19" s="201">
        <v>18</v>
      </c>
      <c r="AI19" s="185">
        <v>1231</v>
      </c>
      <c r="AJ19" s="201">
        <v>18</v>
      </c>
      <c r="AK19" s="185">
        <v>7301</v>
      </c>
      <c r="AL19" s="201">
        <v>18</v>
      </c>
      <c r="AM19" s="185">
        <v>13201</v>
      </c>
      <c r="AN19" s="201">
        <v>18</v>
      </c>
      <c r="AO19" s="185">
        <v>20001</v>
      </c>
      <c r="AP19" s="201">
        <v>18</v>
      </c>
      <c r="AQ19" s="185">
        <v>32301</v>
      </c>
      <c r="AR19" s="201">
        <v>18</v>
      </c>
      <c r="AS19" s="186"/>
      <c r="AT19" s="201"/>
      <c r="AU19" s="186"/>
      <c r="AV19" s="201"/>
      <c r="AW19" s="186"/>
      <c r="AX19" s="201"/>
      <c r="AY19" s="186"/>
      <c r="AZ19" s="201"/>
      <c r="BA19" s="186"/>
      <c r="BB19" s="201"/>
      <c r="BC19" s="186"/>
      <c r="BD19" s="201"/>
      <c r="BE19" s="186"/>
      <c r="BF19" s="201"/>
      <c r="BG19" s="186"/>
      <c r="BH19" s="201"/>
    </row>
    <row r="20" spans="1:60" x14ac:dyDescent="0.25">
      <c r="A20" s="183">
        <v>71</v>
      </c>
      <c r="B20" s="201">
        <v>18</v>
      </c>
      <c r="C20" s="183">
        <v>80</v>
      </c>
      <c r="D20" s="201">
        <v>18</v>
      </c>
      <c r="E20" s="183">
        <v>130</v>
      </c>
      <c r="F20" s="201">
        <v>18</v>
      </c>
      <c r="G20" s="183">
        <v>94</v>
      </c>
      <c r="H20" s="201">
        <v>18</v>
      </c>
      <c r="I20" s="183">
        <v>105</v>
      </c>
      <c r="J20" s="201">
        <v>18</v>
      </c>
      <c r="K20" s="183">
        <v>165</v>
      </c>
      <c r="L20" s="201">
        <v>18</v>
      </c>
      <c r="M20" s="183">
        <v>267</v>
      </c>
      <c r="N20" s="201">
        <v>18</v>
      </c>
      <c r="O20" s="183">
        <v>460</v>
      </c>
      <c r="P20" s="201">
        <v>18</v>
      </c>
      <c r="Q20" s="183">
        <v>565</v>
      </c>
      <c r="R20" s="201">
        <v>18</v>
      </c>
      <c r="S20" s="183">
        <v>620</v>
      </c>
      <c r="T20" s="201">
        <v>18</v>
      </c>
      <c r="U20" s="183">
        <v>690</v>
      </c>
      <c r="V20" s="201">
        <v>18</v>
      </c>
      <c r="W20" s="185">
        <v>1260</v>
      </c>
      <c r="X20" s="201">
        <v>18</v>
      </c>
      <c r="Y20" s="185">
        <v>2180</v>
      </c>
      <c r="Z20" s="201">
        <v>18</v>
      </c>
      <c r="AA20" s="185">
        <v>3070</v>
      </c>
      <c r="AB20" s="201">
        <v>18</v>
      </c>
      <c r="AC20" s="185">
        <v>4570</v>
      </c>
      <c r="AD20" s="201">
        <v>18</v>
      </c>
      <c r="AE20" s="185">
        <v>7000</v>
      </c>
      <c r="AF20" s="201">
        <v>18</v>
      </c>
      <c r="AG20" s="185">
        <v>11200</v>
      </c>
      <c r="AH20" s="201">
        <v>18</v>
      </c>
      <c r="AI20" s="185">
        <v>1260</v>
      </c>
      <c r="AJ20" s="201">
        <v>18</v>
      </c>
      <c r="AK20" s="185">
        <v>7450</v>
      </c>
      <c r="AL20" s="201">
        <v>18</v>
      </c>
      <c r="AM20" s="185">
        <v>13400</v>
      </c>
      <c r="AN20" s="201">
        <v>18</v>
      </c>
      <c r="AO20" s="185">
        <v>20300</v>
      </c>
      <c r="AP20" s="201">
        <v>18</v>
      </c>
      <c r="AQ20" s="185">
        <v>33300</v>
      </c>
      <c r="AR20" s="201">
        <v>18</v>
      </c>
      <c r="AS20" s="186">
        <v>270</v>
      </c>
      <c r="AT20" s="201">
        <v>9</v>
      </c>
      <c r="AU20" s="186">
        <v>520</v>
      </c>
      <c r="AV20" s="201">
        <v>9</v>
      </c>
      <c r="AW20" s="186">
        <v>105</v>
      </c>
      <c r="AX20" s="201">
        <v>9</v>
      </c>
      <c r="AY20" s="186"/>
      <c r="AZ20" s="201">
        <v>9</v>
      </c>
      <c r="BA20" s="186">
        <v>425</v>
      </c>
      <c r="BB20" s="201">
        <v>9</v>
      </c>
      <c r="BC20" s="186">
        <v>1200</v>
      </c>
      <c r="BD20" s="201">
        <v>9</v>
      </c>
      <c r="BE20" s="186">
        <v>1300</v>
      </c>
      <c r="BF20" s="201">
        <v>9</v>
      </c>
      <c r="BG20" s="186">
        <v>1200</v>
      </c>
      <c r="BH20" s="201">
        <v>9</v>
      </c>
    </row>
    <row r="21" spans="1:60" x14ac:dyDescent="0.25">
      <c r="A21" s="183"/>
      <c r="B21" s="201">
        <v>17</v>
      </c>
      <c r="C21" s="183"/>
      <c r="D21" s="201">
        <v>17</v>
      </c>
      <c r="E21" s="183">
        <v>131</v>
      </c>
      <c r="F21" s="201">
        <v>17</v>
      </c>
      <c r="G21" s="183">
        <v>95</v>
      </c>
      <c r="H21" s="201">
        <v>17</v>
      </c>
      <c r="I21" s="183">
        <v>104</v>
      </c>
      <c r="J21" s="201">
        <v>17</v>
      </c>
      <c r="K21" s="183">
        <v>166</v>
      </c>
      <c r="L21" s="201">
        <v>17</v>
      </c>
      <c r="M21" s="183">
        <v>268</v>
      </c>
      <c r="N21" s="201">
        <v>17</v>
      </c>
      <c r="O21" s="183">
        <v>461</v>
      </c>
      <c r="P21" s="201">
        <v>17</v>
      </c>
      <c r="Q21" s="183">
        <v>566</v>
      </c>
      <c r="R21" s="201">
        <v>17</v>
      </c>
      <c r="S21" s="183">
        <v>621</v>
      </c>
      <c r="T21" s="201">
        <v>17</v>
      </c>
      <c r="U21" s="183">
        <v>691</v>
      </c>
      <c r="V21" s="201">
        <v>17</v>
      </c>
      <c r="W21" s="185">
        <v>1261</v>
      </c>
      <c r="X21" s="201">
        <v>17</v>
      </c>
      <c r="Y21" s="185">
        <v>2181</v>
      </c>
      <c r="Z21" s="201">
        <v>17</v>
      </c>
      <c r="AA21" s="185">
        <v>3071</v>
      </c>
      <c r="AB21" s="201">
        <v>17</v>
      </c>
      <c r="AC21" s="185">
        <v>4571</v>
      </c>
      <c r="AD21" s="201">
        <v>17</v>
      </c>
      <c r="AE21" s="185">
        <v>7001</v>
      </c>
      <c r="AF21" s="201">
        <v>17</v>
      </c>
      <c r="AG21" s="185">
        <v>11201</v>
      </c>
      <c r="AH21" s="201">
        <v>17</v>
      </c>
      <c r="AI21" s="185">
        <v>1261</v>
      </c>
      <c r="AJ21" s="201">
        <v>17</v>
      </c>
      <c r="AK21" s="185">
        <v>7451</v>
      </c>
      <c r="AL21" s="201">
        <v>17</v>
      </c>
      <c r="AM21" s="185">
        <v>13401</v>
      </c>
      <c r="AN21" s="201">
        <v>17</v>
      </c>
      <c r="AO21" s="185">
        <v>20301</v>
      </c>
      <c r="AP21" s="201">
        <v>17</v>
      </c>
      <c r="AQ21" s="185">
        <v>33301</v>
      </c>
      <c r="AR21" s="201">
        <v>17</v>
      </c>
      <c r="AS21" s="186"/>
      <c r="AT21" s="201"/>
      <c r="AU21" s="186"/>
      <c r="AV21" s="201"/>
      <c r="AW21" s="186"/>
      <c r="AX21" s="201"/>
      <c r="AY21" s="186"/>
      <c r="AZ21" s="201"/>
      <c r="BA21" s="186"/>
      <c r="BB21" s="201"/>
      <c r="BC21" s="186"/>
      <c r="BD21" s="201"/>
      <c r="BE21" s="186"/>
      <c r="BF21" s="201"/>
      <c r="BG21" s="186"/>
      <c r="BH21" s="201"/>
    </row>
    <row r="22" spans="1:60" x14ac:dyDescent="0.25">
      <c r="A22" s="183">
        <v>72</v>
      </c>
      <c r="B22" s="201">
        <v>17</v>
      </c>
      <c r="C22" s="183">
        <v>81</v>
      </c>
      <c r="D22" s="201">
        <v>17</v>
      </c>
      <c r="E22" s="183">
        <v>132</v>
      </c>
      <c r="F22" s="201">
        <v>17</v>
      </c>
      <c r="G22" s="183">
        <v>98</v>
      </c>
      <c r="H22" s="201">
        <v>17</v>
      </c>
      <c r="I22" s="183">
        <v>109</v>
      </c>
      <c r="J22" s="201">
        <v>17</v>
      </c>
      <c r="K22" s="183">
        <v>170</v>
      </c>
      <c r="L22" s="201">
        <v>17</v>
      </c>
      <c r="M22" s="183">
        <v>272</v>
      </c>
      <c r="N22" s="201">
        <v>17</v>
      </c>
      <c r="O22" s="183">
        <v>468</v>
      </c>
      <c r="P22" s="201">
        <v>17</v>
      </c>
      <c r="Q22" s="183">
        <v>580</v>
      </c>
      <c r="R22" s="201">
        <v>17</v>
      </c>
      <c r="S22" s="183">
        <v>630</v>
      </c>
      <c r="T22" s="201">
        <v>17</v>
      </c>
      <c r="U22" s="183">
        <v>700</v>
      </c>
      <c r="V22" s="201">
        <v>17</v>
      </c>
      <c r="W22" s="185">
        <v>1290</v>
      </c>
      <c r="X22" s="201">
        <v>17</v>
      </c>
      <c r="Y22" s="185">
        <v>2210</v>
      </c>
      <c r="Z22" s="201">
        <v>17</v>
      </c>
      <c r="AA22" s="185">
        <v>3150</v>
      </c>
      <c r="AB22" s="201">
        <v>17</v>
      </c>
      <c r="AC22" s="185">
        <v>5060</v>
      </c>
      <c r="AD22" s="201">
        <v>17</v>
      </c>
      <c r="AE22" s="185">
        <v>7100</v>
      </c>
      <c r="AF22" s="201">
        <v>17</v>
      </c>
      <c r="AG22" s="185">
        <v>11400</v>
      </c>
      <c r="AH22" s="201">
        <v>17</v>
      </c>
      <c r="AI22" s="185">
        <v>1290</v>
      </c>
      <c r="AJ22" s="201">
        <v>17</v>
      </c>
      <c r="AK22" s="185">
        <v>8000</v>
      </c>
      <c r="AL22" s="201">
        <v>17</v>
      </c>
      <c r="AM22" s="185">
        <v>14000</v>
      </c>
      <c r="AN22" s="201">
        <v>17</v>
      </c>
      <c r="AO22" s="185">
        <v>21000</v>
      </c>
      <c r="AP22" s="201">
        <v>17</v>
      </c>
      <c r="AQ22" s="185">
        <v>34300</v>
      </c>
      <c r="AR22" s="201">
        <v>17</v>
      </c>
      <c r="AS22" s="186">
        <v>280</v>
      </c>
      <c r="AT22" s="201">
        <v>10</v>
      </c>
      <c r="AU22" s="186">
        <v>550</v>
      </c>
      <c r="AV22" s="201">
        <v>10</v>
      </c>
      <c r="AW22" s="186">
        <v>110</v>
      </c>
      <c r="AX22" s="201">
        <v>10</v>
      </c>
      <c r="AY22" s="186">
        <v>150</v>
      </c>
      <c r="AZ22" s="201">
        <v>10</v>
      </c>
      <c r="BA22" s="186">
        <v>450</v>
      </c>
      <c r="BB22" s="201">
        <v>10</v>
      </c>
      <c r="BC22" s="186">
        <v>1300</v>
      </c>
      <c r="BD22" s="201">
        <v>10</v>
      </c>
      <c r="BE22" s="186">
        <v>1400</v>
      </c>
      <c r="BF22" s="201">
        <v>10</v>
      </c>
      <c r="BG22" s="186">
        <v>1300</v>
      </c>
      <c r="BH22" s="201">
        <v>10</v>
      </c>
    </row>
    <row r="23" spans="1:60" x14ac:dyDescent="0.25">
      <c r="A23" s="183">
        <v>73</v>
      </c>
      <c r="B23" s="201">
        <v>16</v>
      </c>
      <c r="C23" s="183">
        <v>82</v>
      </c>
      <c r="D23" s="201">
        <v>16</v>
      </c>
      <c r="E23" s="183">
        <v>133</v>
      </c>
      <c r="F23" s="201">
        <v>16</v>
      </c>
      <c r="G23" s="183">
        <v>99</v>
      </c>
      <c r="H23" s="201">
        <v>16</v>
      </c>
      <c r="I23" s="183">
        <v>110</v>
      </c>
      <c r="J23" s="201">
        <v>16</v>
      </c>
      <c r="K23" s="183">
        <v>171</v>
      </c>
      <c r="L23" s="201">
        <v>16</v>
      </c>
      <c r="M23" s="183">
        <v>273</v>
      </c>
      <c r="N23" s="201">
        <v>16</v>
      </c>
      <c r="O23" s="183">
        <v>469</v>
      </c>
      <c r="P23" s="201">
        <v>16</v>
      </c>
      <c r="Q23" s="183">
        <v>581</v>
      </c>
      <c r="R23" s="201">
        <v>16</v>
      </c>
      <c r="S23" s="183">
        <v>631</v>
      </c>
      <c r="T23" s="201">
        <v>16</v>
      </c>
      <c r="U23" s="183">
        <v>701</v>
      </c>
      <c r="V23" s="201">
        <v>16</v>
      </c>
      <c r="W23" s="185">
        <v>1291</v>
      </c>
      <c r="X23" s="201">
        <v>16</v>
      </c>
      <c r="Y23" s="185">
        <v>2211</v>
      </c>
      <c r="Z23" s="201">
        <v>16</v>
      </c>
      <c r="AA23" s="185">
        <v>3151</v>
      </c>
      <c r="AB23" s="201">
        <v>16</v>
      </c>
      <c r="AC23" s="185">
        <v>5061</v>
      </c>
      <c r="AD23" s="201">
        <v>16</v>
      </c>
      <c r="AE23" s="185">
        <v>7101</v>
      </c>
      <c r="AF23" s="201">
        <v>16</v>
      </c>
      <c r="AG23" s="185">
        <v>11401</v>
      </c>
      <c r="AH23" s="201">
        <v>16</v>
      </c>
      <c r="AI23" s="185">
        <v>1291</v>
      </c>
      <c r="AJ23" s="201">
        <v>16</v>
      </c>
      <c r="AK23" s="185">
        <v>8001</v>
      </c>
      <c r="AL23" s="201">
        <v>16</v>
      </c>
      <c r="AM23" s="185">
        <v>14001</v>
      </c>
      <c r="AN23" s="201">
        <v>16</v>
      </c>
      <c r="AO23" s="185">
        <v>21001</v>
      </c>
      <c r="AP23" s="201">
        <v>16</v>
      </c>
      <c r="AQ23" s="185">
        <v>34301</v>
      </c>
      <c r="AR23" s="201">
        <v>16</v>
      </c>
      <c r="AS23" s="186"/>
      <c r="AT23" s="201"/>
      <c r="AU23" s="186"/>
      <c r="AV23" s="201"/>
      <c r="AW23" s="186"/>
      <c r="AX23" s="201"/>
      <c r="AY23" s="186"/>
      <c r="AZ23" s="201"/>
      <c r="BA23" s="186"/>
      <c r="BB23" s="201"/>
      <c r="BC23" s="186"/>
      <c r="BD23" s="201"/>
      <c r="BE23" s="186"/>
      <c r="BF23" s="201"/>
      <c r="BG23" s="186"/>
      <c r="BH23" s="201"/>
    </row>
    <row r="24" spans="1:60" x14ac:dyDescent="0.25">
      <c r="A24" s="183">
        <v>74</v>
      </c>
      <c r="B24" s="201">
        <v>16</v>
      </c>
      <c r="C24" s="183">
        <v>83</v>
      </c>
      <c r="D24" s="201">
        <v>16</v>
      </c>
      <c r="E24" s="183">
        <v>134</v>
      </c>
      <c r="F24" s="201">
        <v>16</v>
      </c>
      <c r="G24" s="183">
        <v>102</v>
      </c>
      <c r="H24" s="201">
        <v>16</v>
      </c>
      <c r="I24" s="183">
        <v>113</v>
      </c>
      <c r="J24" s="201">
        <v>16</v>
      </c>
      <c r="K24" s="183">
        <v>175</v>
      </c>
      <c r="L24" s="201">
        <v>16</v>
      </c>
      <c r="M24" s="183">
        <v>277</v>
      </c>
      <c r="N24" s="201">
        <v>16</v>
      </c>
      <c r="O24" s="183">
        <v>476</v>
      </c>
      <c r="P24" s="201">
        <v>16</v>
      </c>
      <c r="Q24" s="183">
        <v>595</v>
      </c>
      <c r="R24" s="201">
        <v>16</v>
      </c>
      <c r="S24" s="183">
        <v>640</v>
      </c>
      <c r="T24" s="201">
        <v>16</v>
      </c>
      <c r="U24" s="183">
        <v>710</v>
      </c>
      <c r="V24" s="201">
        <v>16</v>
      </c>
      <c r="W24" s="185">
        <v>1330</v>
      </c>
      <c r="X24" s="201">
        <v>16</v>
      </c>
      <c r="Y24" s="185">
        <v>2260</v>
      </c>
      <c r="Z24" s="201">
        <v>16</v>
      </c>
      <c r="AA24" s="185">
        <v>3230</v>
      </c>
      <c r="AB24" s="201">
        <v>16</v>
      </c>
      <c r="AC24" s="185">
        <v>5150</v>
      </c>
      <c r="AD24" s="201">
        <v>16</v>
      </c>
      <c r="AE24" s="185">
        <v>7250</v>
      </c>
      <c r="AF24" s="201">
        <v>16</v>
      </c>
      <c r="AG24" s="185">
        <v>12000</v>
      </c>
      <c r="AH24" s="201">
        <v>16</v>
      </c>
      <c r="AI24" s="185">
        <v>1330</v>
      </c>
      <c r="AJ24" s="201">
        <v>16</v>
      </c>
      <c r="AK24" s="185">
        <v>8150</v>
      </c>
      <c r="AL24" s="201">
        <v>16</v>
      </c>
      <c r="AM24" s="185">
        <v>14200</v>
      </c>
      <c r="AN24" s="201">
        <v>16</v>
      </c>
      <c r="AO24" s="185">
        <v>21300</v>
      </c>
      <c r="AP24" s="201">
        <v>16</v>
      </c>
      <c r="AQ24" s="185">
        <v>35300</v>
      </c>
      <c r="AR24" s="201">
        <v>16</v>
      </c>
      <c r="AS24" s="186">
        <v>290</v>
      </c>
      <c r="AT24" s="201">
        <v>11</v>
      </c>
      <c r="AU24" s="186">
        <v>580</v>
      </c>
      <c r="AV24" s="201">
        <v>11</v>
      </c>
      <c r="AW24" s="186">
        <v>115</v>
      </c>
      <c r="AX24" s="201">
        <v>11</v>
      </c>
      <c r="AY24" s="186">
        <v>170</v>
      </c>
      <c r="AZ24" s="201">
        <v>11</v>
      </c>
      <c r="BA24" s="186">
        <v>475</v>
      </c>
      <c r="BB24" s="201">
        <v>11</v>
      </c>
      <c r="BC24" s="186">
        <v>1400</v>
      </c>
      <c r="BD24" s="201">
        <v>11</v>
      </c>
      <c r="BE24" s="186">
        <v>1500</v>
      </c>
      <c r="BF24" s="201">
        <v>11</v>
      </c>
      <c r="BG24" s="186">
        <v>1400</v>
      </c>
      <c r="BH24" s="201">
        <v>11</v>
      </c>
    </row>
    <row r="25" spans="1:60" x14ac:dyDescent="0.25">
      <c r="A25" s="183">
        <v>75</v>
      </c>
      <c r="B25" s="201">
        <v>15</v>
      </c>
      <c r="C25" s="183">
        <v>84</v>
      </c>
      <c r="D25" s="201">
        <v>15</v>
      </c>
      <c r="E25" s="183">
        <v>135</v>
      </c>
      <c r="F25" s="201">
        <v>15</v>
      </c>
      <c r="G25" s="183">
        <v>103</v>
      </c>
      <c r="H25" s="201">
        <v>15</v>
      </c>
      <c r="I25" s="183">
        <v>114</v>
      </c>
      <c r="J25" s="201">
        <v>15</v>
      </c>
      <c r="K25" s="183">
        <v>176</v>
      </c>
      <c r="L25" s="201">
        <v>15</v>
      </c>
      <c r="M25" s="183">
        <v>278</v>
      </c>
      <c r="N25" s="201">
        <v>15</v>
      </c>
      <c r="O25" s="183">
        <v>477</v>
      </c>
      <c r="P25" s="201">
        <v>15</v>
      </c>
      <c r="Q25" s="183">
        <v>596</v>
      </c>
      <c r="R25" s="201">
        <v>15</v>
      </c>
      <c r="S25" s="183">
        <v>641</v>
      </c>
      <c r="T25" s="201">
        <v>15</v>
      </c>
      <c r="U25" s="183">
        <v>711</v>
      </c>
      <c r="V25" s="201">
        <v>15</v>
      </c>
      <c r="W25" s="185">
        <v>1331</v>
      </c>
      <c r="X25" s="201">
        <v>15</v>
      </c>
      <c r="Y25" s="185">
        <v>2261</v>
      </c>
      <c r="Z25" s="201">
        <v>15</v>
      </c>
      <c r="AA25" s="185">
        <v>3231</v>
      </c>
      <c r="AB25" s="201">
        <v>15</v>
      </c>
      <c r="AC25" s="185">
        <v>5151</v>
      </c>
      <c r="AD25" s="201">
        <v>15</v>
      </c>
      <c r="AE25" s="185">
        <v>7251</v>
      </c>
      <c r="AF25" s="201">
        <v>15</v>
      </c>
      <c r="AG25" s="185">
        <v>12001</v>
      </c>
      <c r="AH25" s="201">
        <v>15</v>
      </c>
      <c r="AI25" s="185">
        <v>1331</v>
      </c>
      <c r="AJ25" s="201">
        <v>15</v>
      </c>
      <c r="AK25" s="185">
        <v>8151</v>
      </c>
      <c r="AL25" s="201">
        <v>15</v>
      </c>
      <c r="AM25" s="185">
        <v>14201</v>
      </c>
      <c r="AN25" s="201">
        <v>15</v>
      </c>
      <c r="AO25" s="185">
        <v>21301</v>
      </c>
      <c r="AP25" s="201">
        <v>15</v>
      </c>
      <c r="AQ25" s="185">
        <v>35301</v>
      </c>
      <c r="AR25" s="201">
        <v>15</v>
      </c>
      <c r="AS25" s="186"/>
      <c r="AT25" s="201"/>
      <c r="AU25" s="186"/>
      <c r="AV25" s="201"/>
      <c r="AW25" s="186"/>
      <c r="AX25" s="201"/>
      <c r="AY25" s="186"/>
      <c r="AZ25" s="201"/>
      <c r="BA25" s="186"/>
      <c r="BB25" s="201"/>
      <c r="BC25" s="186"/>
      <c r="BD25" s="201"/>
      <c r="BE25" s="186"/>
      <c r="BF25" s="201"/>
      <c r="BG25" s="186"/>
      <c r="BH25" s="201"/>
    </row>
    <row r="26" spans="1:60" x14ac:dyDescent="0.25">
      <c r="A26" s="183">
        <v>76</v>
      </c>
      <c r="B26" s="201">
        <v>15</v>
      </c>
      <c r="C26" s="183">
        <v>85</v>
      </c>
      <c r="D26" s="201">
        <v>15</v>
      </c>
      <c r="E26" s="183">
        <v>137</v>
      </c>
      <c r="F26" s="201">
        <v>15</v>
      </c>
      <c r="G26" s="183">
        <v>106</v>
      </c>
      <c r="H26" s="201">
        <v>15</v>
      </c>
      <c r="I26" s="183">
        <v>117</v>
      </c>
      <c r="J26" s="201">
        <v>15</v>
      </c>
      <c r="K26" s="183">
        <v>180</v>
      </c>
      <c r="L26" s="201">
        <v>15</v>
      </c>
      <c r="M26" s="183">
        <v>282</v>
      </c>
      <c r="N26" s="201">
        <v>15</v>
      </c>
      <c r="O26" s="183">
        <v>482</v>
      </c>
      <c r="P26" s="201">
        <v>15</v>
      </c>
      <c r="Q26" s="183">
        <v>610</v>
      </c>
      <c r="R26" s="201">
        <v>15</v>
      </c>
      <c r="S26" s="183">
        <v>655</v>
      </c>
      <c r="T26" s="201">
        <v>15</v>
      </c>
      <c r="U26" s="183">
        <v>740</v>
      </c>
      <c r="V26" s="201">
        <v>15</v>
      </c>
      <c r="W26" s="185">
        <v>1370</v>
      </c>
      <c r="X26" s="201">
        <v>15</v>
      </c>
      <c r="Y26" s="185">
        <v>2310</v>
      </c>
      <c r="Z26" s="201">
        <v>15</v>
      </c>
      <c r="AA26" s="185">
        <v>3310</v>
      </c>
      <c r="AB26" s="201">
        <v>15</v>
      </c>
      <c r="AC26" s="185">
        <v>5300</v>
      </c>
      <c r="AD26" s="201">
        <v>15</v>
      </c>
      <c r="AE26" s="185">
        <v>7400</v>
      </c>
      <c r="AF26" s="201">
        <v>15</v>
      </c>
      <c r="AG26" s="185">
        <v>12200</v>
      </c>
      <c r="AH26" s="201">
        <v>15</v>
      </c>
      <c r="AI26" s="185">
        <v>1370</v>
      </c>
      <c r="AJ26" s="201">
        <v>15</v>
      </c>
      <c r="AK26" s="185">
        <v>8300</v>
      </c>
      <c r="AL26" s="201">
        <v>15</v>
      </c>
      <c r="AM26" s="185">
        <v>14400</v>
      </c>
      <c r="AN26" s="201">
        <v>15</v>
      </c>
      <c r="AO26" s="185">
        <v>22000</v>
      </c>
      <c r="AP26" s="201">
        <v>15</v>
      </c>
      <c r="AQ26" s="185">
        <v>36300</v>
      </c>
      <c r="AR26" s="201">
        <v>15</v>
      </c>
      <c r="AS26" s="186">
        <v>300</v>
      </c>
      <c r="AT26" s="201">
        <v>12</v>
      </c>
      <c r="AU26" s="186">
        <v>610</v>
      </c>
      <c r="AV26" s="201">
        <v>12</v>
      </c>
      <c r="AW26" s="186">
        <v>120</v>
      </c>
      <c r="AX26" s="201">
        <v>12</v>
      </c>
      <c r="AY26" s="186">
        <v>190</v>
      </c>
      <c r="AZ26" s="201">
        <v>12</v>
      </c>
      <c r="BA26" s="186">
        <v>500</v>
      </c>
      <c r="BB26" s="201">
        <v>12</v>
      </c>
      <c r="BC26" s="186">
        <v>1500</v>
      </c>
      <c r="BD26" s="201">
        <v>12</v>
      </c>
      <c r="BE26" s="186">
        <v>1600</v>
      </c>
      <c r="BF26" s="201">
        <v>12</v>
      </c>
      <c r="BG26" s="186">
        <v>1500</v>
      </c>
      <c r="BH26" s="201">
        <v>12</v>
      </c>
    </row>
    <row r="27" spans="1:60" x14ac:dyDescent="0.25">
      <c r="A27" s="183">
        <v>77</v>
      </c>
      <c r="B27" s="201">
        <v>14</v>
      </c>
      <c r="C27" s="183">
        <v>86</v>
      </c>
      <c r="D27" s="201">
        <v>14</v>
      </c>
      <c r="E27" s="183">
        <v>138</v>
      </c>
      <c r="F27" s="201">
        <v>14</v>
      </c>
      <c r="G27" s="183">
        <v>107</v>
      </c>
      <c r="H27" s="201">
        <v>14</v>
      </c>
      <c r="I27" s="183">
        <v>118</v>
      </c>
      <c r="J27" s="201">
        <v>14</v>
      </c>
      <c r="K27" s="183">
        <v>181</v>
      </c>
      <c r="L27" s="201">
        <v>14</v>
      </c>
      <c r="M27" s="183">
        <v>283</v>
      </c>
      <c r="N27" s="201">
        <v>14</v>
      </c>
      <c r="O27" s="183">
        <v>483</v>
      </c>
      <c r="P27" s="201">
        <v>14</v>
      </c>
      <c r="Q27" s="183">
        <v>611</v>
      </c>
      <c r="R27" s="201">
        <v>14</v>
      </c>
      <c r="S27" s="183">
        <v>656</v>
      </c>
      <c r="T27" s="201">
        <v>14</v>
      </c>
      <c r="U27" s="183">
        <v>741</v>
      </c>
      <c r="V27" s="201">
        <v>14</v>
      </c>
      <c r="W27" s="185">
        <v>1371</v>
      </c>
      <c r="X27" s="201">
        <v>14</v>
      </c>
      <c r="Y27" s="185">
        <v>2311</v>
      </c>
      <c r="Z27" s="201">
        <v>14</v>
      </c>
      <c r="AA27" s="185">
        <v>3311</v>
      </c>
      <c r="AB27" s="201">
        <v>14</v>
      </c>
      <c r="AC27" s="185">
        <v>5301</v>
      </c>
      <c r="AD27" s="201">
        <v>14</v>
      </c>
      <c r="AE27" s="185">
        <v>7401</v>
      </c>
      <c r="AF27" s="201">
        <v>14</v>
      </c>
      <c r="AG27" s="185">
        <v>12201</v>
      </c>
      <c r="AH27" s="201">
        <v>14</v>
      </c>
      <c r="AI27" s="185">
        <v>1371</v>
      </c>
      <c r="AJ27" s="201">
        <v>14</v>
      </c>
      <c r="AK27" s="185">
        <v>8301</v>
      </c>
      <c r="AL27" s="201">
        <v>14</v>
      </c>
      <c r="AM27" s="185">
        <v>14401</v>
      </c>
      <c r="AN27" s="201">
        <v>14</v>
      </c>
      <c r="AO27" s="185">
        <v>22001</v>
      </c>
      <c r="AP27" s="201">
        <v>14</v>
      </c>
      <c r="AQ27" s="185">
        <v>36301</v>
      </c>
      <c r="AR27" s="201">
        <v>14</v>
      </c>
      <c r="AS27" s="186"/>
      <c r="AT27" s="201"/>
      <c r="AU27" s="186"/>
      <c r="AV27" s="201"/>
      <c r="AW27" s="186"/>
      <c r="AX27" s="201"/>
      <c r="AY27" s="186"/>
      <c r="AZ27" s="201"/>
      <c r="BA27" s="186"/>
      <c r="BB27" s="201"/>
      <c r="BC27" s="186"/>
      <c r="BD27" s="201"/>
      <c r="BE27" s="186"/>
      <c r="BF27" s="201"/>
      <c r="BG27" s="186"/>
      <c r="BH27" s="201"/>
    </row>
    <row r="28" spans="1:60" x14ac:dyDescent="0.25">
      <c r="A28" s="183">
        <v>78</v>
      </c>
      <c r="B28" s="201">
        <v>14</v>
      </c>
      <c r="C28" s="183">
        <v>87</v>
      </c>
      <c r="D28" s="201">
        <v>14</v>
      </c>
      <c r="E28" s="183">
        <v>140</v>
      </c>
      <c r="F28" s="201">
        <v>14</v>
      </c>
      <c r="G28" s="187">
        <v>110</v>
      </c>
      <c r="H28" s="201">
        <v>14</v>
      </c>
      <c r="I28" s="183">
        <v>121</v>
      </c>
      <c r="J28" s="201">
        <v>14</v>
      </c>
      <c r="K28" s="183">
        <v>185</v>
      </c>
      <c r="L28" s="201">
        <v>14</v>
      </c>
      <c r="M28" s="183">
        <v>287</v>
      </c>
      <c r="N28" s="201">
        <v>14</v>
      </c>
      <c r="O28" s="183">
        <v>492</v>
      </c>
      <c r="P28" s="201">
        <v>14</v>
      </c>
      <c r="Q28" s="183">
        <v>625</v>
      </c>
      <c r="R28" s="201">
        <v>14</v>
      </c>
      <c r="S28" s="183">
        <v>670</v>
      </c>
      <c r="T28" s="201">
        <v>14</v>
      </c>
      <c r="U28" s="183">
        <v>770</v>
      </c>
      <c r="V28" s="201">
        <v>14</v>
      </c>
      <c r="W28" s="185">
        <v>1410</v>
      </c>
      <c r="X28" s="201">
        <v>14</v>
      </c>
      <c r="Y28" s="185">
        <v>2360</v>
      </c>
      <c r="Z28" s="201">
        <v>14</v>
      </c>
      <c r="AA28" s="185">
        <v>3390</v>
      </c>
      <c r="AB28" s="201">
        <v>14</v>
      </c>
      <c r="AC28" s="185">
        <v>5450</v>
      </c>
      <c r="AD28" s="201">
        <v>14</v>
      </c>
      <c r="AE28" s="185">
        <v>8000</v>
      </c>
      <c r="AF28" s="201">
        <v>14</v>
      </c>
      <c r="AG28" s="185">
        <v>12400</v>
      </c>
      <c r="AH28" s="201">
        <v>14</v>
      </c>
      <c r="AI28" s="185">
        <v>1410</v>
      </c>
      <c r="AJ28" s="201">
        <v>14</v>
      </c>
      <c r="AK28" s="185">
        <v>8450</v>
      </c>
      <c r="AL28" s="201">
        <v>14</v>
      </c>
      <c r="AM28" s="185">
        <v>15000</v>
      </c>
      <c r="AN28" s="201">
        <v>14</v>
      </c>
      <c r="AO28" s="185">
        <v>22300</v>
      </c>
      <c r="AP28" s="201">
        <v>14</v>
      </c>
      <c r="AQ28" s="185">
        <v>37300</v>
      </c>
      <c r="AR28" s="201">
        <v>14</v>
      </c>
      <c r="AS28" s="186">
        <v>310</v>
      </c>
      <c r="AT28" s="201">
        <v>13</v>
      </c>
      <c r="AU28" s="186">
        <v>640</v>
      </c>
      <c r="AV28" s="201">
        <v>13</v>
      </c>
      <c r="AW28" s="186">
        <v>125</v>
      </c>
      <c r="AX28" s="201">
        <v>13</v>
      </c>
      <c r="AY28" s="186">
        <v>200</v>
      </c>
      <c r="AZ28" s="201">
        <v>13</v>
      </c>
      <c r="BA28" s="186">
        <v>525</v>
      </c>
      <c r="BB28" s="201">
        <v>13</v>
      </c>
      <c r="BC28" s="186">
        <v>1600</v>
      </c>
      <c r="BD28" s="201">
        <v>13</v>
      </c>
      <c r="BE28" s="186">
        <v>1700</v>
      </c>
      <c r="BF28" s="201">
        <v>13</v>
      </c>
      <c r="BG28" s="186">
        <v>1600</v>
      </c>
      <c r="BH28" s="201">
        <v>13</v>
      </c>
    </row>
    <row r="29" spans="1:60" x14ac:dyDescent="0.25">
      <c r="A29" s="183">
        <v>79</v>
      </c>
      <c r="B29" s="201">
        <v>13</v>
      </c>
      <c r="C29" s="183">
        <v>88</v>
      </c>
      <c r="D29" s="201">
        <v>13</v>
      </c>
      <c r="E29" s="183">
        <v>141</v>
      </c>
      <c r="F29" s="201">
        <v>13</v>
      </c>
      <c r="G29" s="187">
        <v>111</v>
      </c>
      <c r="H29" s="201">
        <v>13</v>
      </c>
      <c r="I29" s="183">
        <v>212</v>
      </c>
      <c r="J29" s="201">
        <v>13</v>
      </c>
      <c r="K29" s="183">
        <v>186</v>
      </c>
      <c r="L29" s="201">
        <v>13</v>
      </c>
      <c r="M29" s="183">
        <v>288</v>
      </c>
      <c r="N29" s="201">
        <v>13</v>
      </c>
      <c r="O29" s="183">
        <v>493</v>
      </c>
      <c r="P29" s="201">
        <v>13</v>
      </c>
      <c r="Q29" s="183">
        <v>626</v>
      </c>
      <c r="R29" s="201">
        <v>13</v>
      </c>
      <c r="S29" s="183">
        <v>671</v>
      </c>
      <c r="T29" s="201">
        <v>13</v>
      </c>
      <c r="U29" s="183">
        <v>771</v>
      </c>
      <c r="V29" s="201">
        <v>13</v>
      </c>
      <c r="W29" s="185">
        <v>1411</v>
      </c>
      <c r="X29" s="201">
        <v>13</v>
      </c>
      <c r="Y29" s="185">
        <v>2361</v>
      </c>
      <c r="Z29" s="201">
        <v>13</v>
      </c>
      <c r="AA29" s="185">
        <v>3391</v>
      </c>
      <c r="AB29" s="201">
        <v>13</v>
      </c>
      <c r="AC29" s="185">
        <v>5451</v>
      </c>
      <c r="AD29" s="201">
        <v>13</v>
      </c>
      <c r="AE29" s="185">
        <v>8001</v>
      </c>
      <c r="AF29" s="201">
        <v>13</v>
      </c>
      <c r="AG29" s="185">
        <v>12401</v>
      </c>
      <c r="AH29" s="201">
        <v>13</v>
      </c>
      <c r="AI29" s="185">
        <v>1411</v>
      </c>
      <c r="AJ29" s="201">
        <v>13</v>
      </c>
      <c r="AK29" s="185">
        <v>8451</v>
      </c>
      <c r="AL29" s="201">
        <v>13</v>
      </c>
      <c r="AM29" s="185">
        <v>15001</v>
      </c>
      <c r="AN29" s="201">
        <v>13</v>
      </c>
      <c r="AO29" s="185">
        <v>22301</v>
      </c>
      <c r="AP29" s="201">
        <v>13</v>
      </c>
      <c r="AQ29" s="185">
        <v>37301</v>
      </c>
      <c r="AR29" s="201">
        <v>13</v>
      </c>
      <c r="AS29" s="186"/>
      <c r="AT29" s="201"/>
      <c r="AU29" s="186"/>
      <c r="AV29" s="201"/>
      <c r="AW29" s="186"/>
      <c r="AX29" s="201"/>
      <c r="AY29" s="186"/>
      <c r="AZ29" s="201"/>
      <c r="BA29" s="186"/>
      <c r="BB29" s="201"/>
      <c r="BC29" s="186"/>
      <c r="BD29" s="201"/>
      <c r="BE29" s="186"/>
      <c r="BF29" s="201"/>
      <c r="BG29" s="186"/>
      <c r="BH29" s="201"/>
    </row>
    <row r="30" spans="1:60" x14ac:dyDescent="0.25">
      <c r="A30" s="183">
        <v>80</v>
      </c>
      <c r="B30" s="201">
        <v>13</v>
      </c>
      <c r="C30" s="183">
        <v>89</v>
      </c>
      <c r="D30" s="201">
        <v>13</v>
      </c>
      <c r="E30" s="183">
        <v>143</v>
      </c>
      <c r="F30" s="201">
        <v>13</v>
      </c>
      <c r="G30" s="183">
        <v>114</v>
      </c>
      <c r="H30" s="201">
        <v>13</v>
      </c>
      <c r="I30" s="183">
        <v>125</v>
      </c>
      <c r="J30" s="201">
        <v>13</v>
      </c>
      <c r="K30" s="183">
        <v>190</v>
      </c>
      <c r="L30" s="201">
        <v>13</v>
      </c>
      <c r="M30" s="183">
        <v>292</v>
      </c>
      <c r="N30" s="201">
        <v>13</v>
      </c>
      <c r="O30" s="183">
        <v>500</v>
      </c>
      <c r="P30" s="201">
        <v>13</v>
      </c>
      <c r="Q30" s="183">
        <v>640</v>
      </c>
      <c r="R30" s="201">
        <v>13</v>
      </c>
      <c r="S30" s="183">
        <v>685</v>
      </c>
      <c r="T30" s="201">
        <v>13</v>
      </c>
      <c r="U30" s="183">
        <v>800</v>
      </c>
      <c r="V30" s="201">
        <v>13</v>
      </c>
      <c r="W30" s="185">
        <v>1450</v>
      </c>
      <c r="X30" s="201">
        <v>13</v>
      </c>
      <c r="Y30" s="185">
        <v>2410</v>
      </c>
      <c r="Z30" s="201">
        <v>13</v>
      </c>
      <c r="AA30" s="185">
        <v>3470</v>
      </c>
      <c r="AB30" s="201">
        <v>13</v>
      </c>
      <c r="AC30" s="185">
        <v>6000</v>
      </c>
      <c r="AD30" s="201">
        <v>13</v>
      </c>
      <c r="AE30" s="185">
        <v>8200</v>
      </c>
      <c r="AF30" s="201">
        <v>13</v>
      </c>
      <c r="AG30" s="185">
        <v>13000</v>
      </c>
      <c r="AH30" s="201">
        <v>13</v>
      </c>
      <c r="AI30" s="185">
        <v>1450</v>
      </c>
      <c r="AJ30" s="201">
        <v>13</v>
      </c>
      <c r="AK30" s="185">
        <v>9000</v>
      </c>
      <c r="AL30" s="201">
        <v>13</v>
      </c>
      <c r="AM30" s="185">
        <v>15300</v>
      </c>
      <c r="AN30" s="201">
        <v>13</v>
      </c>
      <c r="AO30" s="185">
        <v>23000</v>
      </c>
      <c r="AP30" s="201">
        <v>13</v>
      </c>
      <c r="AQ30" s="185">
        <v>38300</v>
      </c>
      <c r="AR30" s="201">
        <v>13</v>
      </c>
      <c r="AS30" s="186">
        <v>320</v>
      </c>
      <c r="AT30" s="201">
        <v>14</v>
      </c>
      <c r="AU30" s="186">
        <v>670</v>
      </c>
      <c r="AV30" s="201">
        <v>14</v>
      </c>
      <c r="AW30" s="186">
        <v>130</v>
      </c>
      <c r="AX30" s="201">
        <v>14</v>
      </c>
      <c r="AY30" s="186">
        <v>210</v>
      </c>
      <c r="AZ30" s="201">
        <v>14</v>
      </c>
      <c r="BA30" s="186">
        <v>550</v>
      </c>
      <c r="BB30" s="201">
        <v>14</v>
      </c>
      <c r="BC30" s="186">
        <v>1700</v>
      </c>
      <c r="BD30" s="201">
        <v>14</v>
      </c>
      <c r="BE30" s="186">
        <v>1800</v>
      </c>
      <c r="BF30" s="201">
        <v>14</v>
      </c>
      <c r="BG30" s="186">
        <v>1700</v>
      </c>
      <c r="BH30" s="201">
        <v>14</v>
      </c>
    </row>
    <row r="31" spans="1:60" x14ac:dyDescent="0.25">
      <c r="A31" s="183">
        <v>81</v>
      </c>
      <c r="B31" s="201">
        <v>12</v>
      </c>
      <c r="C31" s="183">
        <v>90</v>
      </c>
      <c r="D31" s="201">
        <v>12</v>
      </c>
      <c r="E31" s="183">
        <v>144</v>
      </c>
      <c r="F31" s="201">
        <v>12</v>
      </c>
      <c r="G31" s="183">
        <v>115</v>
      </c>
      <c r="H31" s="201">
        <v>12</v>
      </c>
      <c r="I31" s="183">
        <v>126</v>
      </c>
      <c r="J31" s="201">
        <v>12</v>
      </c>
      <c r="K31" s="183">
        <v>191</v>
      </c>
      <c r="L31" s="201">
        <v>12</v>
      </c>
      <c r="M31" s="183">
        <v>293</v>
      </c>
      <c r="N31" s="201">
        <v>12</v>
      </c>
      <c r="O31" s="183">
        <v>501</v>
      </c>
      <c r="P31" s="201">
        <v>12</v>
      </c>
      <c r="Q31" s="183">
        <v>641</v>
      </c>
      <c r="R31" s="201">
        <v>12</v>
      </c>
      <c r="S31" s="183">
        <v>686</v>
      </c>
      <c r="T31" s="201">
        <v>12</v>
      </c>
      <c r="U31" s="183">
        <v>801</v>
      </c>
      <c r="V31" s="201">
        <v>12</v>
      </c>
      <c r="W31" s="185">
        <v>1451</v>
      </c>
      <c r="X31" s="201">
        <v>12</v>
      </c>
      <c r="Y31" s="185">
        <v>2411</v>
      </c>
      <c r="Z31" s="201">
        <v>12</v>
      </c>
      <c r="AA31" s="185">
        <v>3471</v>
      </c>
      <c r="AB31" s="201">
        <v>12</v>
      </c>
      <c r="AC31" s="185">
        <v>6001</v>
      </c>
      <c r="AD31" s="201">
        <v>12</v>
      </c>
      <c r="AE31" s="185">
        <v>8201</v>
      </c>
      <c r="AF31" s="201">
        <v>12</v>
      </c>
      <c r="AG31" s="185">
        <v>13001</v>
      </c>
      <c r="AH31" s="201">
        <v>12</v>
      </c>
      <c r="AI31" s="185">
        <v>1451</v>
      </c>
      <c r="AJ31" s="201">
        <v>12</v>
      </c>
      <c r="AK31" s="185">
        <v>9001</v>
      </c>
      <c r="AL31" s="201">
        <v>12</v>
      </c>
      <c r="AM31" s="185">
        <v>15301</v>
      </c>
      <c r="AN31" s="201">
        <v>12</v>
      </c>
      <c r="AO31" s="185">
        <v>23001</v>
      </c>
      <c r="AP31" s="201">
        <v>12</v>
      </c>
      <c r="AQ31" s="185">
        <v>38301</v>
      </c>
      <c r="AR31" s="201">
        <v>12</v>
      </c>
      <c r="AS31" s="186"/>
      <c r="AT31" s="201"/>
      <c r="AU31" s="186"/>
      <c r="AV31" s="201"/>
      <c r="AW31" s="186"/>
      <c r="AX31" s="201"/>
      <c r="AY31" s="186"/>
      <c r="AZ31" s="201"/>
      <c r="BA31" s="186"/>
      <c r="BB31" s="201"/>
      <c r="BC31" s="186"/>
      <c r="BD31" s="201"/>
      <c r="BE31" s="186"/>
      <c r="BF31" s="201"/>
      <c r="BG31" s="186"/>
      <c r="BH31" s="201"/>
    </row>
    <row r="32" spans="1:60" x14ac:dyDescent="0.25">
      <c r="A32" s="183">
        <v>82</v>
      </c>
      <c r="B32" s="201">
        <v>12</v>
      </c>
      <c r="C32" s="183">
        <v>91</v>
      </c>
      <c r="D32" s="201">
        <v>12</v>
      </c>
      <c r="E32" s="183">
        <v>146</v>
      </c>
      <c r="F32" s="201">
        <v>12</v>
      </c>
      <c r="G32" s="183">
        <v>118</v>
      </c>
      <c r="H32" s="201">
        <v>12</v>
      </c>
      <c r="I32" s="183">
        <v>129</v>
      </c>
      <c r="J32" s="201">
        <v>12</v>
      </c>
      <c r="K32" s="183">
        <v>195</v>
      </c>
      <c r="L32" s="201">
        <v>12</v>
      </c>
      <c r="M32" s="183">
        <v>302</v>
      </c>
      <c r="N32" s="201">
        <v>12</v>
      </c>
      <c r="O32" s="183">
        <v>510</v>
      </c>
      <c r="P32" s="201">
        <v>12</v>
      </c>
      <c r="Q32" s="183">
        <v>655</v>
      </c>
      <c r="R32" s="201">
        <v>12</v>
      </c>
      <c r="S32" s="183">
        <v>700</v>
      </c>
      <c r="T32" s="201">
        <v>12</v>
      </c>
      <c r="U32" s="183">
        <v>830</v>
      </c>
      <c r="V32" s="201">
        <v>12</v>
      </c>
      <c r="W32" s="185">
        <v>1490</v>
      </c>
      <c r="X32" s="201">
        <v>12</v>
      </c>
      <c r="Y32" s="185">
        <v>2460</v>
      </c>
      <c r="Z32" s="201">
        <v>12</v>
      </c>
      <c r="AA32" s="185">
        <v>3570</v>
      </c>
      <c r="AB32" s="201">
        <v>12</v>
      </c>
      <c r="AC32" s="185">
        <v>6150</v>
      </c>
      <c r="AD32" s="201">
        <v>12</v>
      </c>
      <c r="AE32" s="185">
        <v>8400</v>
      </c>
      <c r="AF32" s="201">
        <v>12</v>
      </c>
      <c r="AG32" s="185">
        <v>13200</v>
      </c>
      <c r="AH32" s="201">
        <v>12</v>
      </c>
      <c r="AI32" s="185">
        <v>1490</v>
      </c>
      <c r="AJ32" s="201">
        <v>12</v>
      </c>
      <c r="AK32" s="185">
        <v>9200</v>
      </c>
      <c r="AL32" s="201">
        <v>12</v>
      </c>
      <c r="AM32" s="185">
        <v>16000</v>
      </c>
      <c r="AN32" s="201">
        <v>12</v>
      </c>
      <c r="AO32" s="185">
        <v>23300</v>
      </c>
      <c r="AP32" s="201">
        <v>12</v>
      </c>
      <c r="AQ32" s="185">
        <v>39300</v>
      </c>
      <c r="AR32" s="201">
        <v>12</v>
      </c>
      <c r="AS32" s="186">
        <v>330</v>
      </c>
      <c r="AT32" s="201">
        <v>15</v>
      </c>
      <c r="AU32" s="186">
        <v>700</v>
      </c>
      <c r="AV32" s="201">
        <v>15</v>
      </c>
      <c r="AW32" s="186">
        <v>134</v>
      </c>
      <c r="AX32" s="201">
        <v>15</v>
      </c>
      <c r="AY32" s="186">
        <v>220</v>
      </c>
      <c r="AZ32" s="201">
        <v>15</v>
      </c>
      <c r="BA32" s="186">
        <v>600</v>
      </c>
      <c r="BB32" s="201">
        <v>15</v>
      </c>
      <c r="BC32" s="186">
        <v>1800</v>
      </c>
      <c r="BD32" s="201">
        <v>15</v>
      </c>
      <c r="BE32" s="186">
        <v>1900</v>
      </c>
      <c r="BF32" s="201">
        <v>15</v>
      </c>
      <c r="BG32" s="186">
        <v>1800</v>
      </c>
      <c r="BH32" s="201">
        <v>15</v>
      </c>
    </row>
    <row r="33" spans="1:60" x14ac:dyDescent="0.25">
      <c r="A33" s="183">
        <v>83</v>
      </c>
      <c r="B33" s="201">
        <v>11</v>
      </c>
      <c r="C33" s="183">
        <v>92</v>
      </c>
      <c r="D33" s="201">
        <v>11</v>
      </c>
      <c r="E33" s="183">
        <v>147</v>
      </c>
      <c r="F33" s="201">
        <v>11</v>
      </c>
      <c r="G33" s="183">
        <v>119</v>
      </c>
      <c r="H33" s="201">
        <v>11</v>
      </c>
      <c r="I33" s="183">
        <v>130</v>
      </c>
      <c r="J33" s="201">
        <v>11</v>
      </c>
      <c r="K33" s="183">
        <v>196</v>
      </c>
      <c r="L33" s="201">
        <v>11</v>
      </c>
      <c r="M33" s="183">
        <v>303</v>
      </c>
      <c r="N33" s="201">
        <v>11</v>
      </c>
      <c r="O33" s="183">
        <v>511</v>
      </c>
      <c r="P33" s="201">
        <v>11</v>
      </c>
      <c r="Q33" s="183">
        <v>656</v>
      </c>
      <c r="R33" s="201">
        <v>11</v>
      </c>
      <c r="S33" s="183">
        <v>700</v>
      </c>
      <c r="T33" s="201">
        <v>11</v>
      </c>
      <c r="U33" s="183">
        <v>831</v>
      </c>
      <c r="V33" s="201">
        <v>11</v>
      </c>
      <c r="W33" s="185">
        <v>1491</v>
      </c>
      <c r="X33" s="201">
        <v>11</v>
      </c>
      <c r="Y33" s="185">
        <v>2461</v>
      </c>
      <c r="Z33" s="201">
        <v>11</v>
      </c>
      <c r="AA33" s="185">
        <v>3571</v>
      </c>
      <c r="AB33" s="201">
        <v>11</v>
      </c>
      <c r="AC33" s="185">
        <v>6151</v>
      </c>
      <c r="AD33" s="201">
        <v>11</v>
      </c>
      <c r="AE33" s="185">
        <v>8401</v>
      </c>
      <c r="AF33" s="201">
        <v>11</v>
      </c>
      <c r="AG33" s="185">
        <v>13201</v>
      </c>
      <c r="AH33" s="201">
        <v>11</v>
      </c>
      <c r="AI33" s="185">
        <v>1491</v>
      </c>
      <c r="AJ33" s="201">
        <v>11</v>
      </c>
      <c r="AK33" s="185">
        <v>9201</v>
      </c>
      <c r="AL33" s="201">
        <v>11</v>
      </c>
      <c r="AM33" s="185">
        <v>16001</v>
      </c>
      <c r="AN33" s="201">
        <v>11</v>
      </c>
      <c r="AO33" s="185">
        <v>23301</v>
      </c>
      <c r="AP33" s="201">
        <v>11</v>
      </c>
      <c r="AQ33" s="185">
        <v>39301</v>
      </c>
      <c r="AR33" s="201">
        <v>11</v>
      </c>
      <c r="AS33" s="186"/>
      <c r="AT33" s="201"/>
      <c r="AU33" s="186"/>
      <c r="AV33" s="201"/>
      <c r="AW33" s="186"/>
      <c r="AX33" s="201"/>
      <c r="AY33" s="186"/>
      <c r="AZ33" s="201"/>
      <c r="BA33" s="186"/>
      <c r="BB33" s="201"/>
      <c r="BC33" s="186"/>
      <c r="BD33" s="201"/>
      <c r="BE33" s="186"/>
      <c r="BF33" s="201"/>
      <c r="BG33" s="186"/>
      <c r="BH33" s="201"/>
    </row>
    <row r="34" spans="1:60" x14ac:dyDescent="0.25">
      <c r="A34" s="183">
        <v>84</v>
      </c>
      <c r="B34" s="201">
        <v>11</v>
      </c>
      <c r="C34" s="183">
        <v>93</v>
      </c>
      <c r="D34" s="201">
        <v>11</v>
      </c>
      <c r="E34" s="183">
        <v>150</v>
      </c>
      <c r="F34" s="201">
        <v>11</v>
      </c>
      <c r="G34" s="183">
        <v>122</v>
      </c>
      <c r="H34" s="201">
        <v>11</v>
      </c>
      <c r="I34" s="183">
        <v>133</v>
      </c>
      <c r="J34" s="201">
        <v>11</v>
      </c>
      <c r="K34" s="183">
        <v>200</v>
      </c>
      <c r="L34" s="201">
        <v>11</v>
      </c>
      <c r="M34" s="183">
        <v>312</v>
      </c>
      <c r="N34" s="201">
        <v>11</v>
      </c>
      <c r="O34" s="183">
        <v>520</v>
      </c>
      <c r="P34" s="201">
        <v>11</v>
      </c>
      <c r="Q34" s="183">
        <v>670</v>
      </c>
      <c r="R34" s="201">
        <v>11</v>
      </c>
      <c r="S34" s="183">
        <v>720</v>
      </c>
      <c r="T34" s="201">
        <v>11</v>
      </c>
      <c r="U34" s="183">
        <v>860</v>
      </c>
      <c r="V34" s="201">
        <v>11</v>
      </c>
      <c r="W34" s="185">
        <v>1550</v>
      </c>
      <c r="X34" s="201">
        <v>11</v>
      </c>
      <c r="Y34" s="185">
        <v>2560</v>
      </c>
      <c r="Z34" s="201">
        <v>11</v>
      </c>
      <c r="AA34" s="185">
        <v>4070</v>
      </c>
      <c r="AB34" s="201">
        <v>11</v>
      </c>
      <c r="AC34" s="185">
        <v>6300</v>
      </c>
      <c r="AD34" s="201">
        <v>11</v>
      </c>
      <c r="AE34" s="185">
        <v>9000</v>
      </c>
      <c r="AF34" s="201">
        <v>11</v>
      </c>
      <c r="AG34" s="185">
        <v>13400</v>
      </c>
      <c r="AH34" s="201">
        <v>11</v>
      </c>
      <c r="AI34" s="185">
        <v>1550</v>
      </c>
      <c r="AJ34" s="201">
        <v>11</v>
      </c>
      <c r="AK34" s="185">
        <v>9400</v>
      </c>
      <c r="AL34" s="201">
        <v>11</v>
      </c>
      <c r="AM34" s="185">
        <v>16300</v>
      </c>
      <c r="AN34" s="201">
        <v>11</v>
      </c>
      <c r="AO34" s="185">
        <v>24000</v>
      </c>
      <c r="AP34" s="201">
        <v>11</v>
      </c>
      <c r="AQ34" s="185">
        <v>40300</v>
      </c>
      <c r="AR34" s="201">
        <v>11</v>
      </c>
      <c r="AS34" s="186">
        <v>350</v>
      </c>
      <c r="AT34" s="201">
        <v>16</v>
      </c>
      <c r="AU34" s="186">
        <v>740</v>
      </c>
      <c r="AV34" s="201">
        <v>16</v>
      </c>
      <c r="AW34" s="186">
        <v>138</v>
      </c>
      <c r="AX34" s="201">
        <v>16</v>
      </c>
      <c r="AY34" s="186">
        <v>230</v>
      </c>
      <c r="AZ34" s="201">
        <v>16</v>
      </c>
      <c r="BA34" s="186">
        <v>650</v>
      </c>
      <c r="BB34" s="201">
        <v>16</v>
      </c>
      <c r="BC34" s="186">
        <v>1900</v>
      </c>
      <c r="BD34" s="201">
        <v>16</v>
      </c>
      <c r="BE34" s="186">
        <v>2000</v>
      </c>
      <c r="BF34" s="201">
        <v>16</v>
      </c>
      <c r="BG34" s="186">
        <v>1900</v>
      </c>
      <c r="BH34" s="201">
        <v>16</v>
      </c>
    </row>
    <row r="35" spans="1:60" x14ac:dyDescent="0.25">
      <c r="A35" s="183">
        <v>85</v>
      </c>
      <c r="B35" s="201">
        <v>10</v>
      </c>
      <c r="C35" s="183">
        <v>94</v>
      </c>
      <c r="D35" s="201">
        <v>10</v>
      </c>
      <c r="E35" s="183">
        <v>151</v>
      </c>
      <c r="F35" s="201">
        <v>10</v>
      </c>
      <c r="G35" s="183">
        <v>123</v>
      </c>
      <c r="H35" s="201">
        <v>10</v>
      </c>
      <c r="I35" s="183">
        <v>134</v>
      </c>
      <c r="J35" s="201">
        <v>10</v>
      </c>
      <c r="K35" s="183">
        <v>201</v>
      </c>
      <c r="L35" s="201">
        <v>10</v>
      </c>
      <c r="M35" s="183">
        <v>313</v>
      </c>
      <c r="N35" s="201">
        <v>10</v>
      </c>
      <c r="O35" s="183">
        <v>521</v>
      </c>
      <c r="P35" s="201">
        <v>10</v>
      </c>
      <c r="Q35" s="183">
        <v>671</v>
      </c>
      <c r="R35" s="201">
        <v>10</v>
      </c>
      <c r="S35" s="183">
        <v>721</v>
      </c>
      <c r="T35" s="201">
        <v>10</v>
      </c>
      <c r="U35" s="183">
        <v>861</v>
      </c>
      <c r="V35" s="201">
        <v>10</v>
      </c>
      <c r="W35" s="185">
        <v>1551</v>
      </c>
      <c r="X35" s="201">
        <v>10</v>
      </c>
      <c r="Y35" s="185">
        <v>2561</v>
      </c>
      <c r="Z35" s="201">
        <v>10</v>
      </c>
      <c r="AA35" s="185">
        <v>4071</v>
      </c>
      <c r="AB35" s="201">
        <v>10</v>
      </c>
      <c r="AC35" s="185">
        <v>6301</v>
      </c>
      <c r="AD35" s="201">
        <v>10</v>
      </c>
      <c r="AE35" s="185">
        <v>9001</v>
      </c>
      <c r="AF35" s="201">
        <v>10</v>
      </c>
      <c r="AG35" s="185">
        <v>13401</v>
      </c>
      <c r="AH35" s="201">
        <v>10</v>
      </c>
      <c r="AI35" s="185">
        <v>1551</v>
      </c>
      <c r="AJ35" s="201">
        <v>10</v>
      </c>
      <c r="AK35" s="185">
        <v>9401</v>
      </c>
      <c r="AL35" s="201">
        <v>10</v>
      </c>
      <c r="AM35" s="185">
        <v>16301</v>
      </c>
      <c r="AN35" s="201">
        <v>10</v>
      </c>
      <c r="AO35" s="185">
        <v>24001</v>
      </c>
      <c r="AP35" s="201">
        <v>10</v>
      </c>
      <c r="AQ35" s="185">
        <v>40301</v>
      </c>
      <c r="AR35" s="201">
        <v>10</v>
      </c>
      <c r="AS35" s="186"/>
      <c r="AT35" s="201"/>
      <c r="AU35" s="186"/>
      <c r="AV35" s="201"/>
      <c r="AW35" s="186"/>
      <c r="AX35" s="201"/>
      <c r="AY35" s="186"/>
      <c r="AZ35" s="201"/>
      <c r="BA35" s="186"/>
      <c r="BB35" s="201"/>
      <c r="BC35" s="186"/>
      <c r="BD35" s="201"/>
      <c r="BE35" s="186"/>
      <c r="BF35" s="201"/>
      <c r="BG35" s="186"/>
      <c r="BH35" s="201"/>
    </row>
    <row r="36" spans="1:60" x14ac:dyDescent="0.25">
      <c r="A36" s="183">
        <v>87</v>
      </c>
      <c r="B36" s="201">
        <v>10</v>
      </c>
      <c r="C36" s="183">
        <v>96</v>
      </c>
      <c r="D36" s="201">
        <v>10</v>
      </c>
      <c r="E36" s="183">
        <v>154</v>
      </c>
      <c r="F36" s="201">
        <v>10</v>
      </c>
      <c r="G36" s="183">
        <v>126</v>
      </c>
      <c r="H36" s="201">
        <v>10</v>
      </c>
      <c r="I36" s="183">
        <v>137</v>
      </c>
      <c r="J36" s="201">
        <v>10</v>
      </c>
      <c r="K36" s="183">
        <v>205</v>
      </c>
      <c r="L36" s="201">
        <v>10</v>
      </c>
      <c r="M36" s="183">
        <v>322</v>
      </c>
      <c r="N36" s="201">
        <v>10</v>
      </c>
      <c r="O36" s="183">
        <v>530</v>
      </c>
      <c r="P36" s="201">
        <v>10</v>
      </c>
      <c r="Q36" s="183">
        <v>685</v>
      </c>
      <c r="R36" s="201">
        <v>10</v>
      </c>
      <c r="S36" s="183">
        <v>740</v>
      </c>
      <c r="T36" s="201">
        <v>10</v>
      </c>
      <c r="U36" s="183">
        <v>890</v>
      </c>
      <c r="V36" s="201">
        <v>10</v>
      </c>
      <c r="W36" s="185">
        <v>2000</v>
      </c>
      <c r="X36" s="201">
        <v>10</v>
      </c>
      <c r="Y36" s="185">
        <v>3060</v>
      </c>
      <c r="Z36" s="201">
        <v>10</v>
      </c>
      <c r="AA36" s="185">
        <v>4170</v>
      </c>
      <c r="AB36" s="201">
        <v>10</v>
      </c>
      <c r="AC36" s="185">
        <v>6450</v>
      </c>
      <c r="AD36" s="201">
        <v>10</v>
      </c>
      <c r="AE36" s="185">
        <v>9200</v>
      </c>
      <c r="AF36" s="201">
        <v>10</v>
      </c>
      <c r="AG36" s="185">
        <v>14000</v>
      </c>
      <c r="AH36" s="201">
        <v>10</v>
      </c>
      <c r="AI36" s="185">
        <v>2000</v>
      </c>
      <c r="AJ36" s="201">
        <v>10</v>
      </c>
      <c r="AK36" s="185">
        <v>10000</v>
      </c>
      <c r="AL36" s="201">
        <v>10</v>
      </c>
      <c r="AM36" s="185">
        <v>17000</v>
      </c>
      <c r="AN36" s="201">
        <v>10</v>
      </c>
      <c r="AO36" s="185">
        <v>24300</v>
      </c>
      <c r="AP36" s="201">
        <v>10</v>
      </c>
      <c r="AQ36" s="185">
        <v>41300</v>
      </c>
      <c r="AR36" s="201">
        <v>10</v>
      </c>
      <c r="AS36" s="186">
        <v>370</v>
      </c>
      <c r="AT36" s="201">
        <v>17</v>
      </c>
      <c r="AU36" s="186">
        <v>780</v>
      </c>
      <c r="AV36" s="201">
        <v>17</v>
      </c>
      <c r="AW36" s="186">
        <v>142</v>
      </c>
      <c r="AX36" s="201">
        <v>17</v>
      </c>
      <c r="AY36" s="186">
        <v>240</v>
      </c>
      <c r="AZ36" s="201">
        <v>17</v>
      </c>
      <c r="BA36" s="186">
        <v>700</v>
      </c>
      <c r="BB36" s="201">
        <v>17</v>
      </c>
      <c r="BC36" s="186">
        <v>2000</v>
      </c>
      <c r="BD36" s="201">
        <v>17</v>
      </c>
      <c r="BE36" s="186">
        <v>2200</v>
      </c>
      <c r="BF36" s="201">
        <v>17</v>
      </c>
      <c r="BG36" s="186">
        <v>2000</v>
      </c>
      <c r="BH36" s="201">
        <v>17</v>
      </c>
    </row>
    <row r="37" spans="1:60" x14ac:dyDescent="0.25">
      <c r="A37" s="183">
        <v>88</v>
      </c>
      <c r="B37" s="201">
        <v>9</v>
      </c>
      <c r="C37" s="183">
        <v>97</v>
      </c>
      <c r="D37" s="201">
        <v>9</v>
      </c>
      <c r="E37" s="183">
        <v>155</v>
      </c>
      <c r="F37" s="201">
        <v>9</v>
      </c>
      <c r="G37" s="183">
        <v>127</v>
      </c>
      <c r="H37" s="201">
        <v>9</v>
      </c>
      <c r="I37" s="183">
        <v>138</v>
      </c>
      <c r="J37" s="201">
        <v>9</v>
      </c>
      <c r="K37" s="183">
        <v>206</v>
      </c>
      <c r="L37" s="201">
        <v>9</v>
      </c>
      <c r="M37" s="183">
        <v>323</v>
      </c>
      <c r="N37" s="201">
        <v>9</v>
      </c>
      <c r="O37" s="183">
        <v>531</v>
      </c>
      <c r="P37" s="201">
        <v>9</v>
      </c>
      <c r="Q37" s="183">
        <v>686</v>
      </c>
      <c r="R37" s="201">
        <v>9</v>
      </c>
      <c r="S37" s="183">
        <v>741</v>
      </c>
      <c r="T37" s="201">
        <v>9</v>
      </c>
      <c r="U37" s="183">
        <v>891</v>
      </c>
      <c r="V37" s="201">
        <v>9</v>
      </c>
      <c r="W37" s="185">
        <v>2001</v>
      </c>
      <c r="X37" s="201">
        <v>9</v>
      </c>
      <c r="Y37" s="185">
        <v>3060</v>
      </c>
      <c r="Z37" s="201">
        <v>9</v>
      </c>
      <c r="AA37" s="185">
        <v>4171</v>
      </c>
      <c r="AB37" s="201">
        <v>9</v>
      </c>
      <c r="AC37" s="185">
        <v>6451</v>
      </c>
      <c r="AD37" s="201">
        <v>9</v>
      </c>
      <c r="AE37" s="185">
        <v>9201</v>
      </c>
      <c r="AF37" s="201">
        <v>9</v>
      </c>
      <c r="AG37" s="185">
        <v>14001</v>
      </c>
      <c r="AH37" s="201">
        <v>9</v>
      </c>
      <c r="AI37" s="185">
        <v>2001</v>
      </c>
      <c r="AJ37" s="201">
        <v>9</v>
      </c>
      <c r="AK37" s="185">
        <v>10001</v>
      </c>
      <c r="AL37" s="201">
        <v>9</v>
      </c>
      <c r="AM37" s="185">
        <v>17001</v>
      </c>
      <c r="AN37" s="201">
        <v>9</v>
      </c>
      <c r="AO37" s="185">
        <v>24301</v>
      </c>
      <c r="AP37" s="201">
        <v>9</v>
      </c>
      <c r="AQ37" s="185">
        <v>41301</v>
      </c>
      <c r="AR37" s="201">
        <v>9</v>
      </c>
      <c r="AS37" s="186"/>
      <c r="AT37" s="201"/>
      <c r="AU37" s="186"/>
      <c r="AV37" s="201"/>
      <c r="AW37" s="186"/>
      <c r="AX37" s="201"/>
      <c r="AY37" s="186"/>
      <c r="AZ37" s="201"/>
      <c r="BA37" s="186"/>
      <c r="BB37" s="201"/>
      <c r="BC37" s="186"/>
      <c r="BD37" s="201"/>
      <c r="BE37" s="186"/>
      <c r="BF37" s="201"/>
      <c r="BG37" s="186"/>
      <c r="BH37" s="201"/>
    </row>
    <row r="38" spans="1:60" x14ac:dyDescent="0.25">
      <c r="A38" s="183">
        <v>90</v>
      </c>
      <c r="B38" s="201">
        <v>9</v>
      </c>
      <c r="C38" s="183">
        <v>99</v>
      </c>
      <c r="D38" s="201">
        <v>9</v>
      </c>
      <c r="E38" s="183">
        <v>158</v>
      </c>
      <c r="F38" s="201">
        <v>9</v>
      </c>
      <c r="G38" s="183">
        <v>130</v>
      </c>
      <c r="H38" s="201">
        <v>9</v>
      </c>
      <c r="I38" s="183">
        <v>141</v>
      </c>
      <c r="J38" s="201">
        <v>9</v>
      </c>
      <c r="K38" s="183">
        <v>210</v>
      </c>
      <c r="L38" s="201">
        <v>9</v>
      </c>
      <c r="M38" s="183">
        <v>332</v>
      </c>
      <c r="N38" s="201">
        <v>9</v>
      </c>
      <c r="O38" s="183">
        <v>540</v>
      </c>
      <c r="P38" s="201">
        <v>9</v>
      </c>
      <c r="Q38" s="183">
        <v>705</v>
      </c>
      <c r="R38" s="201">
        <v>9</v>
      </c>
      <c r="S38" s="183">
        <v>760</v>
      </c>
      <c r="T38" s="201">
        <v>9</v>
      </c>
      <c r="U38" s="183">
        <v>920</v>
      </c>
      <c r="V38" s="201">
        <v>9</v>
      </c>
      <c r="W38" s="185">
        <v>2050</v>
      </c>
      <c r="X38" s="201">
        <v>9</v>
      </c>
      <c r="Y38" s="185">
        <v>3160</v>
      </c>
      <c r="Z38" s="201">
        <v>9</v>
      </c>
      <c r="AA38" s="185">
        <v>4270</v>
      </c>
      <c r="AB38" s="201">
        <v>9</v>
      </c>
      <c r="AC38" s="185">
        <v>7000</v>
      </c>
      <c r="AD38" s="201">
        <v>9</v>
      </c>
      <c r="AE38" s="185">
        <v>9400</v>
      </c>
      <c r="AF38" s="201">
        <v>9</v>
      </c>
      <c r="AG38" s="185">
        <v>14200</v>
      </c>
      <c r="AH38" s="201">
        <v>9</v>
      </c>
      <c r="AI38" s="185">
        <v>2050</v>
      </c>
      <c r="AJ38" s="201">
        <v>9</v>
      </c>
      <c r="AK38" s="185">
        <v>10200</v>
      </c>
      <c r="AL38" s="201">
        <v>9</v>
      </c>
      <c r="AM38" s="185">
        <v>17300</v>
      </c>
      <c r="AN38" s="201">
        <v>9</v>
      </c>
      <c r="AO38" s="185">
        <v>25000</v>
      </c>
      <c r="AP38" s="201">
        <v>9</v>
      </c>
      <c r="AQ38" s="185">
        <v>42300</v>
      </c>
      <c r="AR38" s="201">
        <v>9</v>
      </c>
      <c r="AS38" s="186">
        <v>390</v>
      </c>
      <c r="AT38" s="201">
        <v>18</v>
      </c>
      <c r="AU38" s="186">
        <v>820</v>
      </c>
      <c r="AV38" s="201">
        <v>18</v>
      </c>
      <c r="AW38" s="186">
        <v>146</v>
      </c>
      <c r="AX38" s="201">
        <v>18</v>
      </c>
      <c r="AY38" s="186">
        <v>260</v>
      </c>
      <c r="AZ38" s="201">
        <v>18</v>
      </c>
      <c r="BA38" s="186">
        <v>800</v>
      </c>
      <c r="BB38" s="201">
        <v>18</v>
      </c>
      <c r="BC38" s="186">
        <v>2200</v>
      </c>
      <c r="BD38" s="201">
        <v>18</v>
      </c>
      <c r="BE38" s="186">
        <v>2400</v>
      </c>
      <c r="BF38" s="201">
        <v>18</v>
      </c>
      <c r="BG38" s="186">
        <v>2200</v>
      </c>
      <c r="BH38" s="201">
        <v>18</v>
      </c>
    </row>
    <row r="39" spans="1:60" x14ac:dyDescent="0.25">
      <c r="A39" s="183">
        <v>91</v>
      </c>
      <c r="B39" s="201">
        <v>8</v>
      </c>
      <c r="C39" s="183">
        <v>100</v>
      </c>
      <c r="D39" s="201">
        <v>8</v>
      </c>
      <c r="E39" s="183">
        <v>159</v>
      </c>
      <c r="F39" s="201">
        <v>8</v>
      </c>
      <c r="G39" s="183">
        <v>131</v>
      </c>
      <c r="H39" s="201">
        <v>8</v>
      </c>
      <c r="I39" s="183">
        <v>142</v>
      </c>
      <c r="J39" s="201">
        <v>8</v>
      </c>
      <c r="K39" s="183">
        <v>211</v>
      </c>
      <c r="L39" s="201">
        <v>8</v>
      </c>
      <c r="M39" s="183">
        <v>333</v>
      </c>
      <c r="N39" s="201">
        <v>8</v>
      </c>
      <c r="O39" s="183">
        <v>541</v>
      </c>
      <c r="P39" s="201">
        <v>8</v>
      </c>
      <c r="Q39" s="183">
        <v>706</v>
      </c>
      <c r="R39" s="201">
        <v>8</v>
      </c>
      <c r="S39" s="183">
        <v>761</v>
      </c>
      <c r="T39" s="201">
        <v>8</v>
      </c>
      <c r="U39" s="183">
        <v>921</v>
      </c>
      <c r="V39" s="201">
        <v>8</v>
      </c>
      <c r="W39" s="185">
        <v>1051</v>
      </c>
      <c r="X39" s="201">
        <v>8</v>
      </c>
      <c r="Y39" s="185">
        <v>3160</v>
      </c>
      <c r="Z39" s="201">
        <v>8</v>
      </c>
      <c r="AA39" s="185">
        <v>4271</v>
      </c>
      <c r="AB39" s="201">
        <v>8</v>
      </c>
      <c r="AC39" s="185">
        <v>7001</v>
      </c>
      <c r="AD39" s="201">
        <v>8</v>
      </c>
      <c r="AE39" s="185">
        <v>9401</v>
      </c>
      <c r="AF39" s="201">
        <v>8</v>
      </c>
      <c r="AG39" s="185">
        <v>14201</v>
      </c>
      <c r="AH39" s="201">
        <v>8</v>
      </c>
      <c r="AI39" s="185">
        <v>2051</v>
      </c>
      <c r="AJ39" s="201">
        <v>8</v>
      </c>
      <c r="AK39" s="185">
        <v>10201</v>
      </c>
      <c r="AL39" s="201">
        <v>8</v>
      </c>
      <c r="AM39" s="185">
        <v>17301</v>
      </c>
      <c r="AN39" s="201">
        <v>8</v>
      </c>
      <c r="AO39" s="185">
        <v>25001</v>
      </c>
      <c r="AP39" s="201">
        <v>8</v>
      </c>
      <c r="AQ39" s="185">
        <v>42301</v>
      </c>
      <c r="AR39" s="201">
        <v>8</v>
      </c>
      <c r="AS39" s="186"/>
      <c r="AT39" s="201"/>
      <c r="AU39" s="186"/>
      <c r="AV39" s="201"/>
      <c r="AW39" s="186"/>
      <c r="AX39" s="201"/>
      <c r="AY39" s="186"/>
      <c r="AZ39" s="201"/>
      <c r="BA39" s="186"/>
      <c r="BB39" s="201"/>
      <c r="BC39" s="186"/>
      <c r="BD39" s="201"/>
      <c r="BE39" s="186"/>
      <c r="BF39" s="201"/>
      <c r="BG39" s="186"/>
      <c r="BH39" s="201"/>
    </row>
    <row r="40" spans="1:60" x14ac:dyDescent="0.25">
      <c r="A40" s="183">
        <v>93</v>
      </c>
      <c r="B40" s="201">
        <v>8</v>
      </c>
      <c r="C40" s="183">
        <v>102</v>
      </c>
      <c r="D40" s="201">
        <v>8</v>
      </c>
      <c r="E40" s="183">
        <v>162</v>
      </c>
      <c r="F40" s="201">
        <v>8</v>
      </c>
      <c r="G40" s="183">
        <v>134</v>
      </c>
      <c r="H40" s="201">
        <v>8</v>
      </c>
      <c r="I40" s="183">
        <v>145</v>
      </c>
      <c r="J40" s="201">
        <v>8</v>
      </c>
      <c r="K40" s="183">
        <v>215</v>
      </c>
      <c r="L40" s="201">
        <v>8</v>
      </c>
      <c r="M40" s="183">
        <v>342</v>
      </c>
      <c r="N40" s="201">
        <v>8</v>
      </c>
      <c r="O40" s="183">
        <v>550</v>
      </c>
      <c r="P40" s="201">
        <v>8</v>
      </c>
      <c r="Q40" s="183">
        <v>725</v>
      </c>
      <c r="R40" s="201">
        <v>8</v>
      </c>
      <c r="S40" s="183">
        <v>780</v>
      </c>
      <c r="T40" s="201">
        <v>8</v>
      </c>
      <c r="U40" s="183">
        <v>950</v>
      </c>
      <c r="V40" s="201">
        <v>8</v>
      </c>
      <c r="W40" s="185">
        <v>2100</v>
      </c>
      <c r="X40" s="201">
        <v>8</v>
      </c>
      <c r="Y40" s="185">
        <v>3260</v>
      </c>
      <c r="Z40" s="201">
        <v>8</v>
      </c>
      <c r="AA40" s="185">
        <v>4370</v>
      </c>
      <c r="AB40" s="201">
        <v>8</v>
      </c>
      <c r="AC40" s="185">
        <v>7150</v>
      </c>
      <c r="AD40" s="201">
        <v>8</v>
      </c>
      <c r="AE40" s="185">
        <v>10000</v>
      </c>
      <c r="AF40" s="201">
        <v>8</v>
      </c>
      <c r="AG40" s="185">
        <v>15000</v>
      </c>
      <c r="AH40" s="201">
        <v>8</v>
      </c>
      <c r="AI40" s="185">
        <v>2100</v>
      </c>
      <c r="AJ40" s="201">
        <v>8</v>
      </c>
      <c r="AK40" s="185">
        <v>10400</v>
      </c>
      <c r="AL40" s="201">
        <v>8</v>
      </c>
      <c r="AM40" s="185">
        <v>18000</v>
      </c>
      <c r="AN40" s="201">
        <v>8</v>
      </c>
      <c r="AO40" s="185">
        <v>25300</v>
      </c>
      <c r="AP40" s="201">
        <v>8</v>
      </c>
      <c r="AQ40" s="185">
        <v>43300</v>
      </c>
      <c r="AR40" s="201">
        <v>8</v>
      </c>
      <c r="AS40" s="186">
        <v>420</v>
      </c>
      <c r="AT40" s="201">
        <v>19</v>
      </c>
      <c r="AU40" s="186">
        <v>880</v>
      </c>
      <c r="AV40" s="201">
        <v>19</v>
      </c>
      <c r="AW40" s="186">
        <v>150</v>
      </c>
      <c r="AX40" s="201">
        <v>19</v>
      </c>
      <c r="AY40" s="186">
        <v>280</v>
      </c>
      <c r="AZ40" s="201">
        <v>19</v>
      </c>
      <c r="BA40" s="186">
        <v>900</v>
      </c>
      <c r="BB40" s="201">
        <v>19</v>
      </c>
      <c r="BC40" s="186">
        <v>2400</v>
      </c>
      <c r="BD40" s="201">
        <v>19</v>
      </c>
      <c r="BE40" s="186">
        <v>2600</v>
      </c>
      <c r="BF40" s="201">
        <v>19</v>
      </c>
      <c r="BG40" s="186">
        <v>2400</v>
      </c>
      <c r="BH40" s="201">
        <v>19</v>
      </c>
    </row>
    <row r="41" spans="1:60" x14ac:dyDescent="0.25">
      <c r="A41" s="183">
        <v>94</v>
      </c>
      <c r="B41" s="201">
        <v>7</v>
      </c>
      <c r="C41" s="183">
        <v>103</v>
      </c>
      <c r="D41" s="201">
        <v>7</v>
      </c>
      <c r="E41" s="183">
        <v>163</v>
      </c>
      <c r="F41" s="201">
        <v>7</v>
      </c>
      <c r="G41" s="183">
        <v>135</v>
      </c>
      <c r="H41" s="201">
        <v>7</v>
      </c>
      <c r="I41" s="183">
        <v>146</v>
      </c>
      <c r="J41" s="201">
        <v>7</v>
      </c>
      <c r="K41" s="183">
        <v>216</v>
      </c>
      <c r="L41" s="201">
        <v>7</v>
      </c>
      <c r="M41" s="183">
        <v>343</v>
      </c>
      <c r="N41" s="201">
        <v>7</v>
      </c>
      <c r="O41" s="183">
        <v>551</v>
      </c>
      <c r="P41" s="201">
        <v>7</v>
      </c>
      <c r="Q41" s="183">
        <v>726</v>
      </c>
      <c r="R41" s="201">
        <v>7</v>
      </c>
      <c r="S41" s="183">
        <v>781</v>
      </c>
      <c r="T41" s="201">
        <v>7</v>
      </c>
      <c r="U41" s="183">
        <v>951</v>
      </c>
      <c r="V41" s="201">
        <v>7</v>
      </c>
      <c r="W41" s="185">
        <v>2101</v>
      </c>
      <c r="X41" s="201">
        <v>7</v>
      </c>
      <c r="Y41" s="185">
        <v>3261</v>
      </c>
      <c r="Z41" s="201">
        <v>7</v>
      </c>
      <c r="AA41" s="185">
        <v>4371</v>
      </c>
      <c r="AB41" s="201">
        <v>7</v>
      </c>
      <c r="AC41" s="185">
        <v>7151</v>
      </c>
      <c r="AD41" s="201">
        <v>7</v>
      </c>
      <c r="AE41" s="185">
        <v>10001</v>
      </c>
      <c r="AF41" s="201">
        <v>7</v>
      </c>
      <c r="AG41" s="185">
        <v>15001</v>
      </c>
      <c r="AH41" s="201">
        <v>7</v>
      </c>
      <c r="AI41" s="185">
        <v>2101</v>
      </c>
      <c r="AJ41" s="201">
        <v>7</v>
      </c>
      <c r="AK41" s="185">
        <v>10401</v>
      </c>
      <c r="AL41" s="201">
        <v>7</v>
      </c>
      <c r="AM41" s="185">
        <v>18001</v>
      </c>
      <c r="AN41" s="201">
        <v>7</v>
      </c>
      <c r="AO41" s="185">
        <v>25301</v>
      </c>
      <c r="AP41" s="201">
        <v>7</v>
      </c>
      <c r="AQ41" s="185">
        <v>43301</v>
      </c>
      <c r="AR41" s="201">
        <v>7</v>
      </c>
      <c r="AS41" s="186"/>
      <c r="AT41" s="201"/>
      <c r="AU41" s="186"/>
      <c r="AV41" s="201"/>
      <c r="AW41" s="186"/>
      <c r="AX41" s="201"/>
      <c r="AY41" s="186"/>
      <c r="AZ41" s="201"/>
      <c r="BA41" s="186"/>
      <c r="BB41" s="201"/>
      <c r="BC41" s="186"/>
      <c r="BD41" s="201"/>
      <c r="BE41" s="186"/>
      <c r="BF41" s="201"/>
      <c r="BG41" s="186"/>
      <c r="BH41" s="201"/>
    </row>
    <row r="42" spans="1:60" x14ac:dyDescent="0.25">
      <c r="A42" s="183">
        <v>97</v>
      </c>
      <c r="B42" s="201">
        <v>7</v>
      </c>
      <c r="C42" s="183">
        <v>106</v>
      </c>
      <c r="D42" s="201">
        <v>7</v>
      </c>
      <c r="E42" s="183">
        <v>166</v>
      </c>
      <c r="F42" s="201">
        <v>7</v>
      </c>
      <c r="G42" s="183">
        <v>138</v>
      </c>
      <c r="H42" s="201">
        <v>7</v>
      </c>
      <c r="I42" s="183">
        <v>149</v>
      </c>
      <c r="J42" s="201">
        <v>7</v>
      </c>
      <c r="K42" s="183">
        <v>220</v>
      </c>
      <c r="L42" s="201">
        <v>7</v>
      </c>
      <c r="M42" s="183">
        <v>352</v>
      </c>
      <c r="N42" s="201">
        <v>7</v>
      </c>
      <c r="O42" s="183">
        <v>560</v>
      </c>
      <c r="P42" s="201">
        <v>7</v>
      </c>
      <c r="Q42" s="183">
        <v>745</v>
      </c>
      <c r="R42" s="201">
        <v>7</v>
      </c>
      <c r="S42" s="183">
        <v>800</v>
      </c>
      <c r="T42" s="201">
        <v>7</v>
      </c>
      <c r="U42" s="183">
        <v>980</v>
      </c>
      <c r="V42" s="201">
        <v>7</v>
      </c>
      <c r="W42" s="185">
        <v>2150</v>
      </c>
      <c r="X42" s="201">
        <v>7</v>
      </c>
      <c r="Y42" s="185">
        <v>3360</v>
      </c>
      <c r="Z42" s="201">
        <v>7</v>
      </c>
      <c r="AA42" s="185">
        <v>4470</v>
      </c>
      <c r="AB42" s="201">
        <v>7</v>
      </c>
      <c r="AC42" s="185">
        <v>7300</v>
      </c>
      <c r="AD42" s="201">
        <v>7</v>
      </c>
      <c r="AE42" s="185">
        <v>10200</v>
      </c>
      <c r="AF42" s="201">
        <v>7</v>
      </c>
      <c r="AG42" s="185">
        <v>15300</v>
      </c>
      <c r="AH42" s="201">
        <v>7</v>
      </c>
      <c r="AI42" s="185">
        <v>2150</v>
      </c>
      <c r="AJ42" s="201">
        <v>7</v>
      </c>
      <c r="AK42" s="185">
        <v>11000</v>
      </c>
      <c r="AL42" s="201">
        <v>7</v>
      </c>
      <c r="AM42" s="185">
        <v>18300</v>
      </c>
      <c r="AN42" s="201">
        <v>7</v>
      </c>
      <c r="AO42" s="185">
        <v>26000</v>
      </c>
      <c r="AP42" s="201">
        <v>7</v>
      </c>
      <c r="AQ42" s="185">
        <v>44300</v>
      </c>
      <c r="AR42" s="201">
        <v>7</v>
      </c>
      <c r="AS42" s="186">
        <v>450</v>
      </c>
      <c r="AT42" s="201">
        <v>20</v>
      </c>
      <c r="AU42" s="186">
        <v>940</v>
      </c>
      <c r="AV42" s="201">
        <v>20</v>
      </c>
      <c r="AW42" s="186">
        <v>154</v>
      </c>
      <c r="AX42" s="201">
        <v>20</v>
      </c>
      <c r="AY42" s="186">
        <v>300</v>
      </c>
      <c r="AZ42" s="201">
        <v>20</v>
      </c>
      <c r="BA42" s="186">
        <v>1000</v>
      </c>
      <c r="BB42" s="201">
        <v>20</v>
      </c>
      <c r="BC42" s="186">
        <v>2600</v>
      </c>
      <c r="BD42" s="201">
        <v>20</v>
      </c>
      <c r="BE42" s="186">
        <v>2800</v>
      </c>
      <c r="BF42" s="201">
        <v>20</v>
      </c>
      <c r="BG42" s="186">
        <v>2600</v>
      </c>
      <c r="BH42" s="201">
        <v>20</v>
      </c>
    </row>
    <row r="43" spans="1:60" x14ac:dyDescent="0.25">
      <c r="A43" s="183">
        <v>98</v>
      </c>
      <c r="B43" s="201">
        <v>6</v>
      </c>
      <c r="C43" s="183">
        <v>107</v>
      </c>
      <c r="D43" s="201">
        <v>6</v>
      </c>
      <c r="E43" s="183">
        <v>167</v>
      </c>
      <c r="F43" s="201">
        <v>6</v>
      </c>
      <c r="G43" s="183">
        <v>139</v>
      </c>
      <c r="H43" s="201">
        <v>6</v>
      </c>
      <c r="I43" s="183">
        <v>150</v>
      </c>
      <c r="J43" s="201">
        <v>6</v>
      </c>
      <c r="K43" s="183">
        <v>221</v>
      </c>
      <c r="L43" s="201">
        <v>6</v>
      </c>
      <c r="M43" s="183">
        <v>353</v>
      </c>
      <c r="N43" s="201">
        <v>6</v>
      </c>
      <c r="O43" s="183">
        <v>561</v>
      </c>
      <c r="P43" s="201">
        <v>6</v>
      </c>
      <c r="Q43" s="183">
        <v>746</v>
      </c>
      <c r="R43" s="201">
        <v>6</v>
      </c>
      <c r="S43" s="183">
        <v>801</v>
      </c>
      <c r="T43" s="201">
        <v>6</v>
      </c>
      <c r="U43" s="183">
        <v>981</v>
      </c>
      <c r="V43" s="201">
        <v>6</v>
      </c>
      <c r="W43" s="185">
        <v>2151</v>
      </c>
      <c r="X43" s="201">
        <v>6</v>
      </c>
      <c r="Y43" s="185">
        <v>3361</v>
      </c>
      <c r="Z43" s="201">
        <v>6</v>
      </c>
      <c r="AA43" s="185">
        <v>4471</v>
      </c>
      <c r="AB43" s="201">
        <v>6</v>
      </c>
      <c r="AC43" s="185">
        <v>7301</v>
      </c>
      <c r="AD43" s="201">
        <v>6</v>
      </c>
      <c r="AE43" s="185">
        <v>10201</v>
      </c>
      <c r="AF43" s="201">
        <v>6</v>
      </c>
      <c r="AG43" s="185">
        <v>15301</v>
      </c>
      <c r="AH43" s="201">
        <v>6</v>
      </c>
      <c r="AI43" s="185">
        <v>2151</v>
      </c>
      <c r="AJ43" s="201">
        <v>6</v>
      </c>
      <c r="AK43" s="185">
        <v>11001</v>
      </c>
      <c r="AL43" s="201">
        <v>6</v>
      </c>
      <c r="AM43" s="185">
        <v>18301</v>
      </c>
      <c r="AN43" s="201">
        <v>6</v>
      </c>
      <c r="AO43" s="185">
        <v>26001</v>
      </c>
      <c r="AP43" s="201">
        <v>6</v>
      </c>
      <c r="AQ43" s="185">
        <v>44301</v>
      </c>
      <c r="AR43" s="201">
        <v>6</v>
      </c>
      <c r="AS43" s="186"/>
      <c r="AT43" s="201"/>
      <c r="AU43" s="186"/>
      <c r="AV43" s="201"/>
      <c r="AW43" s="186"/>
      <c r="AX43" s="201"/>
      <c r="AY43" s="186"/>
      <c r="AZ43" s="201"/>
      <c r="BA43" s="186"/>
      <c r="BB43" s="201"/>
      <c r="BC43" s="186"/>
      <c r="BD43" s="201"/>
      <c r="BE43" s="186"/>
      <c r="BF43" s="201"/>
      <c r="BG43" s="186"/>
      <c r="BH43" s="201"/>
    </row>
    <row r="44" spans="1:60" x14ac:dyDescent="0.25">
      <c r="A44" s="183">
        <v>101</v>
      </c>
      <c r="B44" s="201">
        <v>6</v>
      </c>
      <c r="C44" s="183">
        <v>110</v>
      </c>
      <c r="D44" s="201">
        <v>6</v>
      </c>
      <c r="E44" s="183">
        <v>170</v>
      </c>
      <c r="F44" s="201">
        <v>6</v>
      </c>
      <c r="G44" s="183">
        <v>142</v>
      </c>
      <c r="H44" s="201">
        <v>6</v>
      </c>
      <c r="I44" s="183">
        <v>153</v>
      </c>
      <c r="J44" s="201">
        <v>6</v>
      </c>
      <c r="K44" s="183">
        <v>225</v>
      </c>
      <c r="L44" s="201">
        <v>6</v>
      </c>
      <c r="M44" s="183">
        <v>362</v>
      </c>
      <c r="N44" s="201">
        <v>6</v>
      </c>
      <c r="O44" s="183">
        <v>570</v>
      </c>
      <c r="P44" s="201">
        <v>6</v>
      </c>
      <c r="Q44" s="183">
        <v>765</v>
      </c>
      <c r="R44" s="201">
        <v>6</v>
      </c>
      <c r="S44" s="183">
        <v>820</v>
      </c>
      <c r="T44" s="201">
        <v>6</v>
      </c>
      <c r="U44" s="183">
        <v>1010</v>
      </c>
      <c r="V44" s="201">
        <v>6</v>
      </c>
      <c r="W44" s="185">
        <v>2200</v>
      </c>
      <c r="X44" s="201">
        <v>6</v>
      </c>
      <c r="Y44" s="185">
        <v>3510</v>
      </c>
      <c r="Z44" s="201">
        <v>6</v>
      </c>
      <c r="AA44" s="185">
        <v>5020</v>
      </c>
      <c r="AB44" s="201">
        <v>6</v>
      </c>
      <c r="AC44" s="185">
        <v>7450</v>
      </c>
      <c r="AD44" s="201">
        <v>6</v>
      </c>
      <c r="AE44" s="185">
        <v>10500</v>
      </c>
      <c r="AF44" s="201">
        <v>6</v>
      </c>
      <c r="AG44" s="185">
        <v>16000</v>
      </c>
      <c r="AH44" s="201">
        <v>6</v>
      </c>
      <c r="AI44" s="185">
        <v>2200</v>
      </c>
      <c r="AJ44" s="201">
        <v>6</v>
      </c>
      <c r="AK44" s="185">
        <v>11200</v>
      </c>
      <c r="AL44" s="201">
        <v>6</v>
      </c>
      <c r="AM44" s="185">
        <v>19000</v>
      </c>
      <c r="AN44" s="201">
        <v>6</v>
      </c>
      <c r="AO44" s="185">
        <v>26300</v>
      </c>
      <c r="AP44" s="201">
        <v>6</v>
      </c>
      <c r="AQ44" s="185">
        <v>45300</v>
      </c>
      <c r="AR44" s="201">
        <v>6</v>
      </c>
      <c r="AS44" s="186">
        <v>480</v>
      </c>
      <c r="AT44" s="201">
        <v>21</v>
      </c>
      <c r="AU44" s="186">
        <v>1020</v>
      </c>
      <c r="AV44" s="201">
        <v>21</v>
      </c>
      <c r="AW44" s="186">
        <v>158</v>
      </c>
      <c r="AX44" s="201">
        <v>21</v>
      </c>
      <c r="AY44" s="186">
        <v>320</v>
      </c>
      <c r="AZ44" s="201">
        <v>21</v>
      </c>
      <c r="BA44" s="186">
        <v>1100</v>
      </c>
      <c r="BB44" s="201">
        <v>21</v>
      </c>
      <c r="BC44" s="186">
        <v>2800</v>
      </c>
      <c r="BD44" s="201">
        <v>21</v>
      </c>
      <c r="BE44" s="186">
        <v>3000</v>
      </c>
      <c r="BF44" s="201">
        <v>21</v>
      </c>
      <c r="BG44" s="186">
        <v>2800</v>
      </c>
      <c r="BH44" s="201">
        <v>21</v>
      </c>
    </row>
    <row r="45" spans="1:60" x14ac:dyDescent="0.25">
      <c r="A45" s="183">
        <v>102</v>
      </c>
      <c r="B45" s="201">
        <v>5</v>
      </c>
      <c r="C45" s="183">
        <v>111</v>
      </c>
      <c r="D45" s="201">
        <v>5</v>
      </c>
      <c r="E45" s="183">
        <v>171</v>
      </c>
      <c r="F45" s="201">
        <v>5</v>
      </c>
      <c r="G45" s="183">
        <v>143</v>
      </c>
      <c r="H45" s="201">
        <v>5</v>
      </c>
      <c r="I45" s="183">
        <v>154</v>
      </c>
      <c r="J45" s="201">
        <v>5</v>
      </c>
      <c r="K45" s="183">
        <v>226</v>
      </c>
      <c r="L45" s="201">
        <v>5</v>
      </c>
      <c r="M45" s="183">
        <v>363</v>
      </c>
      <c r="N45" s="201">
        <v>5</v>
      </c>
      <c r="O45" s="183">
        <v>571</v>
      </c>
      <c r="P45" s="201">
        <v>5</v>
      </c>
      <c r="Q45" s="183">
        <v>766</v>
      </c>
      <c r="R45" s="201">
        <v>5</v>
      </c>
      <c r="S45" s="183">
        <v>821</v>
      </c>
      <c r="T45" s="201">
        <v>5</v>
      </c>
      <c r="U45" s="183">
        <v>1011</v>
      </c>
      <c r="V45" s="201">
        <v>5</v>
      </c>
      <c r="W45" s="185">
        <v>2201</v>
      </c>
      <c r="X45" s="201">
        <v>5</v>
      </c>
      <c r="Y45" s="185">
        <v>3511</v>
      </c>
      <c r="Z45" s="201">
        <v>5</v>
      </c>
      <c r="AA45" s="185">
        <v>5021</v>
      </c>
      <c r="AB45" s="201">
        <v>5</v>
      </c>
      <c r="AC45" s="185">
        <v>7451</v>
      </c>
      <c r="AD45" s="201">
        <v>5</v>
      </c>
      <c r="AE45" s="185">
        <v>10501</v>
      </c>
      <c r="AF45" s="201">
        <v>5</v>
      </c>
      <c r="AG45" s="185">
        <v>16001</v>
      </c>
      <c r="AH45" s="201">
        <v>5</v>
      </c>
      <c r="AI45" s="185">
        <v>2201</v>
      </c>
      <c r="AJ45" s="201">
        <v>5</v>
      </c>
      <c r="AK45" s="185">
        <v>11201</v>
      </c>
      <c r="AL45" s="201">
        <v>5</v>
      </c>
      <c r="AM45" s="185">
        <v>19001</v>
      </c>
      <c r="AN45" s="201">
        <v>5</v>
      </c>
      <c r="AO45" s="185">
        <v>26301</v>
      </c>
      <c r="AP45" s="201">
        <v>5</v>
      </c>
      <c r="AQ45" s="185">
        <v>45301</v>
      </c>
      <c r="AR45" s="201">
        <v>5</v>
      </c>
      <c r="AS45" s="186"/>
      <c r="AT45" s="201"/>
      <c r="AU45" s="186"/>
      <c r="AV45" s="201"/>
      <c r="AW45" s="186"/>
      <c r="AX45" s="201"/>
      <c r="AY45" s="186"/>
      <c r="AZ45" s="201"/>
      <c r="BA45" s="186"/>
      <c r="BB45" s="201"/>
      <c r="BC45" s="186"/>
      <c r="BD45" s="201"/>
      <c r="BE45" s="186"/>
      <c r="BF45" s="201"/>
      <c r="BG45" s="186"/>
      <c r="BH45" s="201"/>
    </row>
    <row r="46" spans="1:60" x14ac:dyDescent="0.25">
      <c r="A46" s="183">
        <v>105</v>
      </c>
      <c r="B46" s="201">
        <v>5</v>
      </c>
      <c r="C46" s="183">
        <v>114</v>
      </c>
      <c r="D46" s="201">
        <v>5</v>
      </c>
      <c r="E46" s="183">
        <v>175</v>
      </c>
      <c r="F46" s="201">
        <v>5</v>
      </c>
      <c r="G46" s="183">
        <v>146</v>
      </c>
      <c r="H46" s="201">
        <v>5</v>
      </c>
      <c r="I46" s="183">
        <v>157</v>
      </c>
      <c r="J46" s="201">
        <v>5</v>
      </c>
      <c r="K46" s="183">
        <v>230</v>
      </c>
      <c r="L46" s="201">
        <v>5</v>
      </c>
      <c r="M46" s="183">
        <v>372</v>
      </c>
      <c r="N46" s="201">
        <v>5</v>
      </c>
      <c r="O46" s="183">
        <v>580</v>
      </c>
      <c r="P46" s="201">
        <v>5</v>
      </c>
      <c r="Q46" s="183">
        <v>795</v>
      </c>
      <c r="R46" s="201">
        <v>5</v>
      </c>
      <c r="S46" s="183">
        <v>840</v>
      </c>
      <c r="T46" s="201">
        <v>5</v>
      </c>
      <c r="U46" s="183">
        <v>1040</v>
      </c>
      <c r="V46" s="201">
        <v>5</v>
      </c>
      <c r="W46" s="185">
        <v>2250</v>
      </c>
      <c r="X46" s="201">
        <v>5</v>
      </c>
      <c r="Y46" s="185">
        <v>4060</v>
      </c>
      <c r="Z46" s="201">
        <v>5</v>
      </c>
      <c r="AA46" s="185">
        <v>5170</v>
      </c>
      <c r="AB46" s="201">
        <v>5</v>
      </c>
      <c r="AC46" s="185">
        <v>8000</v>
      </c>
      <c r="AD46" s="201">
        <v>5</v>
      </c>
      <c r="AE46" s="185">
        <v>11200</v>
      </c>
      <c r="AF46" s="201">
        <v>5</v>
      </c>
      <c r="AG46" s="185">
        <v>16300</v>
      </c>
      <c r="AH46" s="201">
        <v>5</v>
      </c>
      <c r="AI46" s="185">
        <v>2250</v>
      </c>
      <c r="AJ46" s="201">
        <v>5</v>
      </c>
      <c r="AK46" s="185">
        <v>11400</v>
      </c>
      <c r="AL46" s="201">
        <v>5</v>
      </c>
      <c r="AM46" s="185">
        <v>19300</v>
      </c>
      <c r="AN46" s="201">
        <v>5</v>
      </c>
      <c r="AO46" s="185">
        <v>27000</v>
      </c>
      <c r="AP46" s="201">
        <v>5</v>
      </c>
      <c r="AQ46" s="185">
        <v>46300</v>
      </c>
      <c r="AR46" s="201">
        <v>5</v>
      </c>
      <c r="AS46" s="186">
        <v>520</v>
      </c>
      <c r="AT46" s="201">
        <v>22</v>
      </c>
      <c r="AU46" s="186">
        <v>1100</v>
      </c>
      <c r="AV46" s="201">
        <v>22</v>
      </c>
      <c r="AW46" s="186">
        <v>162</v>
      </c>
      <c r="AX46" s="201">
        <v>22</v>
      </c>
      <c r="AY46" s="186">
        <v>340</v>
      </c>
      <c r="AZ46" s="201">
        <v>22</v>
      </c>
      <c r="BA46" s="186">
        <v>1200</v>
      </c>
      <c r="BB46" s="201">
        <v>22</v>
      </c>
      <c r="BC46" s="186">
        <v>3000</v>
      </c>
      <c r="BD46" s="201">
        <v>22</v>
      </c>
      <c r="BE46" s="186">
        <v>3200</v>
      </c>
      <c r="BF46" s="201">
        <v>22</v>
      </c>
      <c r="BG46" s="186">
        <v>3000</v>
      </c>
      <c r="BH46" s="201">
        <v>22</v>
      </c>
    </row>
    <row r="47" spans="1:60" x14ac:dyDescent="0.25">
      <c r="A47" s="183">
        <v>106</v>
      </c>
      <c r="B47" s="201">
        <v>4</v>
      </c>
      <c r="C47" s="183">
        <v>115</v>
      </c>
      <c r="D47" s="201">
        <v>4</v>
      </c>
      <c r="E47" s="183">
        <v>176</v>
      </c>
      <c r="F47" s="201">
        <v>4</v>
      </c>
      <c r="G47" s="183">
        <v>147</v>
      </c>
      <c r="H47" s="201">
        <v>4</v>
      </c>
      <c r="I47" s="183">
        <v>158</v>
      </c>
      <c r="J47" s="201">
        <v>4</v>
      </c>
      <c r="K47" s="183">
        <v>231</v>
      </c>
      <c r="L47" s="201">
        <v>4</v>
      </c>
      <c r="M47" s="183">
        <v>373</v>
      </c>
      <c r="N47" s="201">
        <v>4</v>
      </c>
      <c r="O47" s="183">
        <v>501</v>
      </c>
      <c r="P47" s="201">
        <v>4</v>
      </c>
      <c r="Q47" s="183">
        <v>796</v>
      </c>
      <c r="R47" s="201">
        <v>4</v>
      </c>
      <c r="S47" s="183">
        <v>841</v>
      </c>
      <c r="T47" s="201">
        <v>4</v>
      </c>
      <c r="U47" s="183">
        <v>1041</v>
      </c>
      <c r="V47" s="201">
        <v>4</v>
      </c>
      <c r="W47" s="185">
        <v>2251</v>
      </c>
      <c r="X47" s="201">
        <v>4</v>
      </c>
      <c r="Y47" s="185">
        <v>4061</v>
      </c>
      <c r="Z47" s="201">
        <v>4</v>
      </c>
      <c r="AA47" s="185">
        <v>5171</v>
      </c>
      <c r="AB47" s="201">
        <v>4</v>
      </c>
      <c r="AC47" s="185">
        <v>8001</v>
      </c>
      <c r="AD47" s="201">
        <v>4</v>
      </c>
      <c r="AE47" s="185">
        <v>11201</v>
      </c>
      <c r="AF47" s="201">
        <v>4</v>
      </c>
      <c r="AG47" s="185">
        <v>16301</v>
      </c>
      <c r="AH47" s="201">
        <v>4</v>
      </c>
      <c r="AI47" s="185">
        <v>2251</v>
      </c>
      <c r="AJ47" s="201">
        <v>4</v>
      </c>
      <c r="AK47" s="185">
        <v>11401</v>
      </c>
      <c r="AL47" s="201">
        <v>4</v>
      </c>
      <c r="AM47" s="185">
        <v>19301</v>
      </c>
      <c r="AN47" s="201">
        <v>4</v>
      </c>
      <c r="AO47" s="185">
        <v>27001</v>
      </c>
      <c r="AP47" s="201">
        <v>4</v>
      </c>
      <c r="AQ47" s="185">
        <v>46301</v>
      </c>
      <c r="AR47" s="201">
        <v>4</v>
      </c>
      <c r="AS47" s="186"/>
      <c r="AT47" s="201"/>
      <c r="AU47" s="186"/>
      <c r="AV47" s="201"/>
      <c r="AW47" s="186"/>
      <c r="AX47" s="201"/>
      <c r="AY47" s="186"/>
      <c r="AZ47" s="201"/>
      <c r="BA47" s="186"/>
      <c r="BB47" s="201"/>
      <c r="BC47" s="186"/>
      <c r="BD47" s="201"/>
      <c r="BE47" s="186"/>
      <c r="BF47" s="201"/>
      <c r="BG47" s="186"/>
      <c r="BH47" s="201"/>
    </row>
    <row r="48" spans="1:60" x14ac:dyDescent="0.25">
      <c r="A48" s="183">
        <v>109</v>
      </c>
      <c r="B48" s="201">
        <v>4</v>
      </c>
      <c r="C48" s="183">
        <v>118</v>
      </c>
      <c r="D48" s="201">
        <v>4</v>
      </c>
      <c r="E48" s="183">
        <v>180</v>
      </c>
      <c r="F48" s="201">
        <v>4</v>
      </c>
      <c r="G48" s="183">
        <v>150</v>
      </c>
      <c r="H48" s="201">
        <v>4</v>
      </c>
      <c r="I48" s="183">
        <v>161</v>
      </c>
      <c r="J48" s="201">
        <v>4</v>
      </c>
      <c r="K48" s="183">
        <v>235</v>
      </c>
      <c r="L48" s="201">
        <v>4</v>
      </c>
      <c r="M48" s="183">
        <v>382</v>
      </c>
      <c r="N48" s="201">
        <v>4</v>
      </c>
      <c r="O48" s="183">
        <v>590</v>
      </c>
      <c r="P48" s="201">
        <v>4</v>
      </c>
      <c r="Q48" s="183">
        <v>825</v>
      </c>
      <c r="R48" s="201">
        <v>4</v>
      </c>
      <c r="S48" s="183">
        <v>860</v>
      </c>
      <c r="T48" s="201">
        <v>4</v>
      </c>
      <c r="U48" s="183">
        <v>1070</v>
      </c>
      <c r="V48" s="201">
        <v>4</v>
      </c>
      <c r="W48" s="185">
        <v>2300</v>
      </c>
      <c r="X48" s="201">
        <v>4</v>
      </c>
      <c r="Y48" s="185">
        <v>4210</v>
      </c>
      <c r="Z48" s="201">
        <v>4</v>
      </c>
      <c r="AA48" s="185">
        <v>5320</v>
      </c>
      <c r="AB48" s="201">
        <v>4</v>
      </c>
      <c r="AC48" s="185">
        <v>8150</v>
      </c>
      <c r="AD48" s="201">
        <v>4</v>
      </c>
      <c r="AE48" s="185">
        <v>11500</v>
      </c>
      <c r="AF48" s="201">
        <v>4</v>
      </c>
      <c r="AG48" s="185">
        <v>17000</v>
      </c>
      <c r="AH48" s="201">
        <v>4</v>
      </c>
      <c r="AI48" s="185">
        <v>2300</v>
      </c>
      <c r="AJ48" s="201">
        <v>4</v>
      </c>
      <c r="AK48" s="185">
        <v>12000</v>
      </c>
      <c r="AL48" s="201">
        <v>4</v>
      </c>
      <c r="AM48" s="185">
        <v>20000</v>
      </c>
      <c r="AN48" s="201">
        <v>4</v>
      </c>
      <c r="AO48" s="185">
        <v>27300</v>
      </c>
      <c r="AP48" s="201">
        <v>4</v>
      </c>
      <c r="AQ48" s="185">
        <v>47300</v>
      </c>
      <c r="AR48" s="201">
        <v>4</v>
      </c>
      <c r="AS48" s="186">
        <v>570</v>
      </c>
      <c r="AT48" s="201">
        <v>23</v>
      </c>
      <c r="AU48" s="186">
        <v>1200</v>
      </c>
      <c r="AV48" s="201">
        <v>23</v>
      </c>
      <c r="AW48" s="186">
        <v>174</v>
      </c>
      <c r="AX48" s="201">
        <v>23</v>
      </c>
      <c r="AY48" s="186">
        <v>360</v>
      </c>
      <c r="AZ48" s="201">
        <v>23</v>
      </c>
      <c r="BA48" s="186">
        <v>1400</v>
      </c>
      <c r="BB48" s="201">
        <v>23</v>
      </c>
      <c r="BC48" s="186">
        <v>3500</v>
      </c>
      <c r="BD48" s="201">
        <v>23</v>
      </c>
      <c r="BE48" s="186">
        <v>3500</v>
      </c>
      <c r="BF48" s="201">
        <v>23</v>
      </c>
      <c r="BG48" s="186">
        <v>3500</v>
      </c>
      <c r="BH48" s="201">
        <v>23</v>
      </c>
    </row>
    <row r="49" spans="1:60" x14ac:dyDescent="0.25">
      <c r="A49" s="183">
        <v>110</v>
      </c>
      <c r="B49" s="201">
        <v>3</v>
      </c>
      <c r="C49" s="183">
        <v>119</v>
      </c>
      <c r="D49" s="201">
        <v>3</v>
      </c>
      <c r="E49" s="183">
        <v>181</v>
      </c>
      <c r="F49" s="201">
        <v>3</v>
      </c>
      <c r="G49" s="183">
        <v>151</v>
      </c>
      <c r="H49" s="201">
        <v>3</v>
      </c>
      <c r="I49" s="183">
        <v>162</v>
      </c>
      <c r="J49" s="201">
        <v>3</v>
      </c>
      <c r="K49" s="183">
        <v>236</v>
      </c>
      <c r="L49" s="201">
        <v>3</v>
      </c>
      <c r="M49" s="183">
        <v>383</v>
      </c>
      <c r="N49" s="201">
        <v>3</v>
      </c>
      <c r="O49" s="183">
        <v>591</v>
      </c>
      <c r="P49" s="201">
        <v>3</v>
      </c>
      <c r="Q49" s="183">
        <v>826</v>
      </c>
      <c r="R49" s="201">
        <v>3</v>
      </c>
      <c r="S49" s="183">
        <v>861</v>
      </c>
      <c r="T49" s="201">
        <v>3</v>
      </c>
      <c r="U49" s="183">
        <v>1071</v>
      </c>
      <c r="V49" s="201">
        <v>3</v>
      </c>
      <c r="W49" s="185">
        <v>2301</v>
      </c>
      <c r="X49" s="201">
        <v>3</v>
      </c>
      <c r="Y49" s="185">
        <v>4211</v>
      </c>
      <c r="Z49" s="201">
        <v>3</v>
      </c>
      <c r="AA49" s="185">
        <v>5321</v>
      </c>
      <c r="AB49" s="201">
        <v>3</v>
      </c>
      <c r="AC49" s="185">
        <v>8151</v>
      </c>
      <c r="AD49" s="201">
        <v>3</v>
      </c>
      <c r="AE49" s="185">
        <v>11501</v>
      </c>
      <c r="AF49" s="201">
        <v>3</v>
      </c>
      <c r="AG49" s="185">
        <v>17001</v>
      </c>
      <c r="AH49" s="201">
        <v>3</v>
      </c>
      <c r="AI49" s="185">
        <v>2301</v>
      </c>
      <c r="AJ49" s="201">
        <v>3</v>
      </c>
      <c r="AK49" s="185">
        <v>12001</v>
      </c>
      <c r="AL49" s="201">
        <v>3</v>
      </c>
      <c r="AM49" s="185">
        <v>20001</v>
      </c>
      <c r="AN49" s="201">
        <v>3</v>
      </c>
      <c r="AO49" s="185">
        <v>27301</v>
      </c>
      <c r="AP49" s="201">
        <v>3</v>
      </c>
      <c r="AQ49" s="185">
        <v>47301</v>
      </c>
      <c r="AR49" s="201">
        <v>3</v>
      </c>
      <c r="AS49" s="186"/>
      <c r="AT49" s="201"/>
      <c r="AU49" s="186"/>
      <c r="AV49" s="201"/>
      <c r="AW49" s="186"/>
      <c r="AX49" s="201"/>
      <c r="AY49" s="186"/>
      <c r="AZ49" s="201"/>
      <c r="BA49" s="186"/>
      <c r="BB49" s="201"/>
      <c r="BC49" s="186"/>
      <c r="BD49" s="201"/>
      <c r="BE49" s="186"/>
      <c r="BF49" s="201"/>
      <c r="BG49" s="186"/>
      <c r="BH49" s="201"/>
    </row>
    <row r="50" spans="1:60" x14ac:dyDescent="0.25">
      <c r="A50" s="183">
        <v>113</v>
      </c>
      <c r="B50" s="201">
        <v>3</v>
      </c>
      <c r="C50" s="183">
        <v>122</v>
      </c>
      <c r="D50" s="201">
        <v>3</v>
      </c>
      <c r="E50" s="183">
        <v>185</v>
      </c>
      <c r="F50" s="201">
        <v>3</v>
      </c>
      <c r="G50" s="183">
        <v>154</v>
      </c>
      <c r="H50" s="201">
        <v>3</v>
      </c>
      <c r="I50" s="183">
        <v>165</v>
      </c>
      <c r="J50" s="201">
        <v>3</v>
      </c>
      <c r="K50" s="183">
        <v>240</v>
      </c>
      <c r="L50" s="201">
        <v>3</v>
      </c>
      <c r="M50" s="183">
        <v>392</v>
      </c>
      <c r="N50" s="201">
        <v>3</v>
      </c>
      <c r="O50" s="183">
        <v>600</v>
      </c>
      <c r="P50" s="201">
        <v>3</v>
      </c>
      <c r="Q50" s="183">
        <v>855</v>
      </c>
      <c r="R50" s="201">
        <v>3</v>
      </c>
      <c r="S50" s="183">
        <v>880</v>
      </c>
      <c r="T50" s="201">
        <v>3</v>
      </c>
      <c r="U50" s="183">
        <v>1100</v>
      </c>
      <c r="V50" s="201">
        <v>3</v>
      </c>
      <c r="W50" s="185">
        <v>2350</v>
      </c>
      <c r="X50" s="201">
        <v>3</v>
      </c>
      <c r="Y50" s="185">
        <v>4360</v>
      </c>
      <c r="Z50" s="201">
        <v>3</v>
      </c>
      <c r="AA50" s="185">
        <v>5470</v>
      </c>
      <c r="AB50" s="201">
        <v>3</v>
      </c>
      <c r="AC50" s="185">
        <v>8300</v>
      </c>
      <c r="AD50" s="201">
        <v>3</v>
      </c>
      <c r="AE50" s="185">
        <v>12200</v>
      </c>
      <c r="AF50" s="201">
        <v>3</v>
      </c>
      <c r="AG50" s="185">
        <v>17300</v>
      </c>
      <c r="AH50" s="201">
        <v>3</v>
      </c>
      <c r="AI50" s="185">
        <v>2350</v>
      </c>
      <c r="AJ50" s="201">
        <v>3</v>
      </c>
      <c r="AK50" s="185">
        <v>12200</v>
      </c>
      <c r="AL50" s="201">
        <v>3</v>
      </c>
      <c r="AM50" s="185">
        <v>20300</v>
      </c>
      <c r="AN50" s="201">
        <v>3</v>
      </c>
      <c r="AO50" s="185">
        <v>28000</v>
      </c>
      <c r="AP50" s="201">
        <v>3</v>
      </c>
      <c r="AQ50" s="185">
        <v>48300</v>
      </c>
      <c r="AR50" s="201">
        <v>3</v>
      </c>
      <c r="AS50" s="186">
        <v>620</v>
      </c>
      <c r="AT50" s="201">
        <v>24</v>
      </c>
      <c r="AU50" s="186">
        <v>1300</v>
      </c>
      <c r="AV50" s="201">
        <v>24</v>
      </c>
      <c r="AW50" s="186">
        <v>182</v>
      </c>
      <c r="AX50" s="201">
        <v>24</v>
      </c>
      <c r="AY50" s="186">
        <v>390</v>
      </c>
      <c r="AZ50" s="201">
        <v>24</v>
      </c>
      <c r="BA50" s="186">
        <v>1600</v>
      </c>
      <c r="BB50" s="201">
        <v>24</v>
      </c>
      <c r="BC50" s="186">
        <v>4000</v>
      </c>
      <c r="BD50" s="201">
        <v>24</v>
      </c>
      <c r="BE50" s="186">
        <v>4500</v>
      </c>
      <c r="BF50" s="201">
        <v>24</v>
      </c>
      <c r="BG50" s="186">
        <v>4000</v>
      </c>
      <c r="BH50" s="201">
        <v>24</v>
      </c>
    </row>
    <row r="51" spans="1:60" x14ac:dyDescent="0.25">
      <c r="A51" s="183">
        <v>112</v>
      </c>
      <c r="B51" s="201">
        <v>2</v>
      </c>
      <c r="C51" s="183">
        <v>123</v>
      </c>
      <c r="D51" s="201">
        <v>2</v>
      </c>
      <c r="E51" s="183">
        <v>186</v>
      </c>
      <c r="F51" s="201">
        <v>2</v>
      </c>
      <c r="G51" s="183">
        <v>155</v>
      </c>
      <c r="H51" s="201">
        <v>2</v>
      </c>
      <c r="I51" s="183">
        <v>166</v>
      </c>
      <c r="J51" s="201">
        <v>2</v>
      </c>
      <c r="K51" s="183">
        <v>241</v>
      </c>
      <c r="L51" s="201">
        <v>2</v>
      </c>
      <c r="M51" s="183">
        <v>393</v>
      </c>
      <c r="N51" s="201">
        <v>2</v>
      </c>
      <c r="O51" s="183">
        <v>601</v>
      </c>
      <c r="P51" s="201">
        <v>2</v>
      </c>
      <c r="Q51" s="183">
        <v>856</v>
      </c>
      <c r="R51" s="201">
        <v>2</v>
      </c>
      <c r="S51" s="183">
        <v>881</v>
      </c>
      <c r="T51" s="201">
        <v>2</v>
      </c>
      <c r="U51" s="183">
        <v>1101</v>
      </c>
      <c r="V51" s="201">
        <v>2</v>
      </c>
      <c r="W51" s="185">
        <v>2351</v>
      </c>
      <c r="X51" s="201">
        <v>2</v>
      </c>
      <c r="Y51" s="185">
        <v>4361</v>
      </c>
      <c r="Z51" s="201">
        <v>2</v>
      </c>
      <c r="AA51" s="185">
        <v>5471</v>
      </c>
      <c r="AB51" s="201">
        <v>2</v>
      </c>
      <c r="AC51" s="185">
        <v>8301</v>
      </c>
      <c r="AD51" s="201">
        <v>2</v>
      </c>
      <c r="AE51" s="185">
        <v>12201</v>
      </c>
      <c r="AF51" s="201">
        <v>2</v>
      </c>
      <c r="AG51" s="185">
        <v>17301</v>
      </c>
      <c r="AH51" s="201">
        <v>2</v>
      </c>
      <c r="AI51" s="185">
        <v>2351</v>
      </c>
      <c r="AJ51" s="201">
        <v>2</v>
      </c>
      <c r="AK51" s="185">
        <v>12201</v>
      </c>
      <c r="AL51" s="201">
        <v>2</v>
      </c>
      <c r="AM51" s="185">
        <v>20301</v>
      </c>
      <c r="AN51" s="201">
        <v>2</v>
      </c>
      <c r="AO51" s="185">
        <v>28001</v>
      </c>
      <c r="AP51" s="201">
        <v>2</v>
      </c>
      <c r="AQ51" s="185">
        <v>48301</v>
      </c>
      <c r="AR51" s="201">
        <v>2</v>
      </c>
      <c r="AS51" s="186"/>
      <c r="AT51" s="201"/>
      <c r="AU51" s="186"/>
      <c r="AV51" s="201"/>
      <c r="AW51" s="186"/>
      <c r="AX51" s="201"/>
      <c r="AY51" s="186"/>
      <c r="AZ51" s="201"/>
      <c r="BA51" s="186"/>
      <c r="BB51" s="201"/>
      <c r="BC51" s="186"/>
      <c r="BD51" s="201"/>
      <c r="BE51" s="186"/>
      <c r="BF51" s="201"/>
      <c r="BG51" s="186"/>
      <c r="BH51" s="201"/>
    </row>
    <row r="52" spans="1:60" x14ac:dyDescent="0.25">
      <c r="A52" s="183">
        <v>117</v>
      </c>
      <c r="B52" s="201">
        <v>2</v>
      </c>
      <c r="C52" s="183">
        <v>126</v>
      </c>
      <c r="D52" s="201">
        <v>2</v>
      </c>
      <c r="E52" s="183">
        <v>190</v>
      </c>
      <c r="F52" s="201">
        <v>2</v>
      </c>
      <c r="G52" s="183">
        <v>158</v>
      </c>
      <c r="H52" s="201">
        <v>2</v>
      </c>
      <c r="I52" s="183">
        <v>169</v>
      </c>
      <c r="J52" s="201">
        <v>2</v>
      </c>
      <c r="K52" s="183">
        <v>245</v>
      </c>
      <c r="L52" s="201">
        <v>2</v>
      </c>
      <c r="M52" s="183">
        <v>402</v>
      </c>
      <c r="N52" s="201">
        <v>2</v>
      </c>
      <c r="O52" s="183">
        <v>610</v>
      </c>
      <c r="P52" s="201">
        <v>2</v>
      </c>
      <c r="Q52" s="183">
        <v>885</v>
      </c>
      <c r="R52" s="201">
        <v>2</v>
      </c>
      <c r="S52" s="183">
        <v>900</v>
      </c>
      <c r="T52" s="201">
        <v>2</v>
      </c>
      <c r="U52" s="183">
        <v>1130</v>
      </c>
      <c r="V52" s="201">
        <v>2</v>
      </c>
      <c r="W52" s="185">
        <v>2400</v>
      </c>
      <c r="X52" s="201">
        <v>2</v>
      </c>
      <c r="Y52" s="185">
        <v>4510</v>
      </c>
      <c r="Z52" s="201">
        <v>2</v>
      </c>
      <c r="AA52" s="185">
        <v>6020</v>
      </c>
      <c r="AB52" s="201">
        <v>2</v>
      </c>
      <c r="AC52" s="185">
        <v>8450</v>
      </c>
      <c r="AD52" s="201">
        <v>2</v>
      </c>
      <c r="AE52" s="185">
        <v>12500</v>
      </c>
      <c r="AF52" s="201">
        <v>2</v>
      </c>
      <c r="AG52" s="185">
        <v>18000</v>
      </c>
      <c r="AH52" s="201">
        <v>2</v>
      </c>
      <c r="AI52" s="185">
        <v>2400</v>
      </c>
      <c r="AJ52" s="201">
        <v>2</v>
      </c>
      <c r="AK52" s="185">
        <v>12400</v>
      </c>
      <c r="AL52" s="201">
        <v>2</v>
      </c>
      <c r="AM52" s="185">
        <v>21000</v>
      </c>
      <c r="AN52" s="201">
        <v>2</v>
      </c>
      <c r="AO52" s="185">
        <v>28300</v>
      </c>
      <c r="AP52" s="201">
        <v>2</v>
      </c>
      <c r="AQ52" s="185">
        <v>49300</v>
      </c>
      <c r="AR52" s="201">
        <v>2</v>
      </c>
      <c r="AS52" s="186">
        <v>680</v>
      </c>
      <c r="AT52" s="201">
        <v>25</v>
      </c>
      <c r="AU52" s="186">
        <v>1400</v>
      </c>
      <c r="AV52" s="201">
        <v>25</v>
      </c>
      <c r="AW52" s="186">
        <v>200</v>
      </c>
      <c r="AX52" s="201">
        <v>25</v>
      </c>
      <c r="AY52" s="186">
        <v>420</v>
      </c>
      <c r="AZ52" s="201">
        <v>25</v>
      </c>
      <c r="BA52" s="186">
        <v>1800</v>
      </c>
      <c r="BB52" s="201">
        <v>25</v>
      </c>
      <c r="BC52" s="186">
        <v>5000</v>
      </c>
      <c r="BD52" s="201">
        <v>25</v>
      </c>
      <c r="BE52" s="186">
        <v>5500</v>
      </c>
      <c r="BF52" s="201">
        <v>25</v>
      </c>
      <c r="BG52" s="186">
        <v>5000</v>
      </c>
      <c r="BH52" s="201">
        <v>25</v>
      </c>
    </row>
    <row r="53" spans="1:60" x14ac:dyDescent="0.25">
      <c r="A53" s="183">
        <v>118</v>
      </c>
      <c r="B53" s="201">
        <v>1</v>
      </c>
      <c r="C53" s="183">
        <v>127</v>
      </c>
      <c r="D53" s="201">
        <v>1</v>
      </c>
      <c r="E53" s="183">
        <v>191</v>
      </c>
      <c r="F53" s="201">
        <v>1</v>
      </c>
      <c r="G53" s="183">
        <v>159</v>
      </c>
      <c r="H53" s="201">
        <v>1</v>
      </c>
      <c r="I53" s="183">
        <v>170</v>
      </c>
      <c r="J53" s="201">
        <v>1</v>
      </c>
      <c r="K53" s="183">
        <v>246</v>
      </c>
      <c r="L53" s="201">
        <v>1</v>
      </c>
      <c r="M53" s="183">
        <v>403</v>
      </c>
      <c r="N53" s="201">
        <v>1</v>
      </c>
      <c r="O53" s="183">
        <v>611</v>
      </c>
      <c r="P53" s="201">
        <v>1</v>
      </c>
      <c r="Q53" s="183">
        <v>886</v>
      </c>
      <c r="R53" s="201">
        <v>1</v>
      </c>
      <c r="S53" s="183">
        <v>901</v>
      </c>
      <c r="T53" s="201">
        <v>1</v>
      </c>
      <c r="U53" s="183">
        <v>1131</v>
      </c>
      <c r="V53" s="201">
        <v>1</v>
      </c>
      <c r="W53" s="185">
        <v>2401</v>
      </c>
      <c r="X53" s="201">
        <v>1</v>
      </c>
      <c r="Y53" s="185">
        <v>4511</v>
      </c>
      <c r="Z53" s="201">
        <v>1</v>
      </c>
      <c r="AA53" s="185">
        <v>6021</v>
      </c>
      <c r="AB53" s="201">
        <v>1</v>
      </c>
      <c r="AC53" s="185">
        <v>8451</v>
      </c>
      <c r="AD53" s="201">
        <v>1</v>
      </c>
      <c r="AE53" s="185">
        <v>12501</v>
      </c>
      <c r="AF53" s="201">
        <v>1</v>
      </c>
      <c r="AG53" s="185">
        <v>18001</v>
      </c>
      <c r="AH53" s="201">
        <v>1</v>
      </c>
      <c r="AI53" s="185">
        <v>2401</v>
      </c>
      <c r="AJ53" s="201">
        <v>1</v>
      </c>
      <c r="AK53" s="185">
        <v>12401</v>
      </c>
      <c r="AL53" s="201">
        <v>1</v>
      </c>
      <c r="AM53" s="185">
        <v>21001</v>
      </c>
      <c r="AN53" s="201">
        <v>1</v>
      </c>
      <c r="AO53" s="185">
        <v>28301</v>
      </c>
      <c r="AP53" s="201">
        <v>1</v>
      </c>
      <c r="AQ53" s="185">
        <v>49301</v>
      </c>
      <c r="AR53" s="201">
        <v>1</v>
      </c>
      <c r="AS53" s="186" t="s">
        <v>127</v>
      </c>
      <c r="AT53" s="201">
        <v>0</v>
      </c>
      <c r="AU53" s="186" t="s">
        <v>127</v>
      </c>
      <c r="AV53" s="201">
        <v>0</v>
      </c>
      <c r="AW53" s="186" t="s">
        <v>127</v>
      </c>
      <c r="AX53" s="201">
        <v>0</v>
      </c>
      <c r="AY53" s="186" t="s">
        <v>127</v>
      </c>
      <c r="AZ53" s="201">
        <v>0</v>
      </c>
      <c r="BA53" s="186" t="s">
        <v>127</v>
      </c>
      <c r="BB53" s="201">
        <v>0</v>
      </c>
      <c r="BC53" s="186" t="s">
        <v>127</v>
      </c>
      <c r="BD53" s="201">
        <v>0</v>
      </c>
      <c r="BE53" s="186" t="s">
        <v>127</v>
      </c>
      <c r="BF53" s="201">
        <v>0</v>
      </c>
      <c r="BG53" s="186" t="s">
        <v>127</v>
      </c>
      <c r="BH53" s="201">
        <v>0</v>
      </c>
    </row>
    <row r="54" spans="1:60" x14ac:dyDescent="0.25">
      <c r="A54" s="183" t="s">
        <v>128</v>
      </c>
      <c r="B54" s="201">
        <v>0</v>
      </c>
      <c r="C54" s="183" t="s">
        <v>128</v>
      </c>
      <c r="D54" s="201">
        <v>0</v>
      </c>
      <c r="E54" s="183" t="s">
        <v>128</v>
      </c>
      <c r="F54" s="201">
        <v>0</v>
      </c>
      <c r="G54" s="183" t="s">
        <v>128</v>
      </c>
      <c r="H54" s="201">
        <v>0</v>
      </c>
      <c r="I54" s="183" t="s">
        <v>128</v>
      </c>
      <c r="J54" s="201">
        <v>0</v>
      </c>
      <c r="K54" s="183" t="s">
        <v>128</v>
      </c>
      <c r="L54" s="201">
        <v>0</v>
      </c>
      <c r="M54" s="183" t="s">
        <v>128</v>
      </c>
      <c r="N54" s="201">
        <v>0</v>
      </c>
      <c r="O54" s="183" t="s">
        <v>128</v>
      </c>
      <c r="P54" s="201">
        <v>0</v>
      </c>
      <c r="Q54" s="183" t="s">
        <v>128</v>
      </c>
      <c r="R54" s="201">
        <v>0</v>
      </c>
      <c r="S54" s="183" t="s">
        <v>128</v>
      </c>
      <c r="T54" s="201">
        <v>0</v>
      </c>
      <c r="U54" s="183" t="s">
        <v>128</v>
      </c>
      <c r="V54" s="201">
        <v>0</v>
      </c>
      <c r="W54" s="183" t="s">
        <v>128</v>
      </c>
      <c r="X54" s="201">
        <v>0</v>
      </c>
      <c r="Y54" s="183" t="s">
        <v>128</v>
      </c>
      <c r="Z54" s="201">
        <v>0</v>
      </c>
      <c r="AA54" s="183" t="s">
        <v>128</v>
      </c>
      <c r="AB54" s="201">
        <v>0</v>
      </c>
      <c r="AC54" s="183" t="s">
        <v>128</v>
      </c>
      <c r="AD54" s="201">
        <v>0</v>
      </c>
      <c r="AE54" s="183" t="s">
        <v>128</v>
      </c>
      <c r="AF54" s="201">
        <v>0</v>
      </c>
      <c r="AG54" s="183" t="s">
        <v>128</v>
      </c>
      <c r="AH54" s="201">
        <v>0</v>
      </c>
      <c r="AI54" s="183" t="s">
        <v>128</v>
      </c>
      <c r="AJ54" s="201">
        <v>0</v>
      </c>
      <c r="AK54" s="183" t="s">
        <v>128</v>
      </c>
      <c r="AL54" s="201">
        <v>0</v>
      </c>
      <c r="AM54" s="183" t="s">
        <v>128</v>
      </c>
      <c r="AN54" s="201">
        <v>0</v>
      </c>
      <c r="AO54" s="183" t="s">
        <v>128</v>
      </c>
      <c r="AP54" s="201">
        <v>0</v>
      </c>
      <c r="AQ54" s="183" t="s">
        <v>128</v>
      </c>
      <c r="AR54" s="201">
        <v>0</v>
      </c>
      <c r="AS54" s="183" t="s">
        <v>128</v>
      </c>
      <c r="AT54" s="201">
        <v>0</v>
      </c>
      <c r="AU54" s="183" t="s">
        <v>128</v>
      </c>
      <c r="AV54" s="201">
        <v>0</v>
      </c>
      <c r="AW54" s="183" t="s">
        <v>128</v>
      </c>
      <c r="AX54" s="201">
        <v>0</v>
      </c>
      <c r="AY54" s="183" t="s">
        <v>128</v>
      </c>
      <c r="AZ54" s="201">
        <v>0</v>
      </c>
      <c r="BA54" s="183" t="s">
        <v>128</v>
      </c>
      <c r="BB54" s="201">
        <v>0</v>
      </c>
      <c r="BC54" s="183" t="s">
        <v>128</v>
      </c>
      <c r="BD54" s="201">
        <v>0</v>
      </c>
      <c r="BE54" s="183" t="s">
        <v>128</v>
      </c>
      <c r="BF54" s="201">
        <v>0</v>
      </c>
      <c r="BG54" s="183" t="s">
        <v>128</v>
      </c>
      <c r="BH54" s="201">
        <v>0</v>
      </c>
    </row>
    <row r="55" spans="1:60" x14ac:dyDescent="0.25">
      <c r="A55" s="183" t="s">
        <v>127</v>
      </c>
      <c r="B55" s="201">
        <v>0</v>
      </c>
      <c r="C55" s="183" t="s">
        <v>127</v>
      </c>
      <c r="D55" s="201">
        <v>0</v>
      </c>
      <c r="E55" s="183" t="s">
        <v>127</v>
      </c>
      <c r="F55" s="201">
        <v>0</v>
      </c>
      <c r="G55" s="183" t="s">
        <v>127</v>
      </c>
      <c r="H55" s="201">
        <v>0</v>
      </c>
      <c r="I55" s="183" t="s">
        <v>127</v>
      </c>
      <c r="J55" s="201">
        <v>0</v>
      </c>
      <c r="K55" s="183" t="s">
        <v>127</v>
      </c>
      <c r="L55" s="201">
        <v>0</v>
      </c>
      <c r="M55" s="183" t="s">
        <v>127</v>
      </c>
      <c r="N55" s="201">
        <v>0</v>
      </c>
      <c r="O55" s="183" t="s">
        <v>127</v>
      </c>
      <c r="P55" s="201">
        <v>0</v>
      </c>
      <c r="Q55" s="183" t="s">
        <v>127</v>
      </c>
      <c r="R55" s="201">
        <v>0</v>
      </c>
      <c r="S55" s="183" t="s">
        <v>127</v>
      </c>
      <c r="T55" s="201">
        <v>0</v>
      </c>
      <c r="U55" s="183" t="s">
        <v>127</v>
      </c>
      <c r="V55" s="201">
        <v>0</v>
      </c>
      <c r="W55" s="183" t="s">
        <v>127</v>
      </c>
      <c r="X55" s="201">
        <v>0</v>
      </c>
      <c r="Y55" s="183" t="s">
        <v>127</v>
      </c>
      <c r="Z55" s="201">
        <v>0</v>
      </c>
      <c r="AA55" s="183" t="s">
        <v>127</v>
      </c>
      <c r="AB55" s="201">
        <v>0</v>
      </c>
      <c r="AC55" s="183" t="s">
        <v>127</v>
      </c>
      <c r="AD55" s="201">
        <v>0</v>
      </c>
      <c r="AE55" s="183" t="s">
        <v>127</v>
      </c>
      <c r="AF55" s="201">
        <v>0</v>
      </c>
      <c r="AG55" s="183" t="s">
        <v>127</v>
      </c>
      <c r="AH55" s="201">
        <v>0</v>
      </c>
      <c r="AI55" s="183" t="s">
        <v>127</v>
      </c>
      <c r="AJ55" s="201">
        <v>0</v>
      </c>
      <c r="AK55" s="183" t="s">
        <v>127</v>
      </c>
      <c r="AL55" s="201">
        <v>0</v>
      </c>
      <c r="AM55" s="183" t="s">
        <v>127</v>
      </c>
      <c r="AN55" s="201">
        <v>0</v>
      </c>
      <c r="AO55" s="183" t="s">
        <v>127</v>
      </c>
      <c r="AP55" s="201">
        <v>0</v>
      </c>
      <c r="AQ55" s="183" t="s">
        <v>127</v>
      </c>
      <c r="AR55" s="201">
        <v>0</v>
      </c>
      <c r="AS55" s="183" t="s">
        <v>127</v>
      </c>
      <c r="AT55" s="201">
        <v>0</v>
      </c>
      <c r="AU55" s="183" t="s">
        <v>127</v>
      </c>
      <c r="AV55" s="201">
        <v>0</v>
      </c>
      <c r="AW55" s="183" t="s">
        <v>127</v>
      </c>
      <c r="AX55" s="201">
        <v>0</v>
      </c>
      <c r="AY55" s="183" t="s">
        <v>127</v>
      </c>
      <c r="AZ55" s="201">
        <v>0</v>
      </c>
      <c r="BA55" s="183" t="s">
        <v>127</v>
      </c>
      <c r="BB55" s="201">
        <v>0</v>
      </c>
      <c r="BC55" s="183" t="s">
        <v>127</v>
      </c>
      <c r="BD55" s="201">
        <v>0</v>
      </c>
      <c r="BE55" s="183" t="s">
        <v>127</v>
      </c>
      <c r="BF55" s="201">
        <v>0</v>
      </c>
      <c r="BG55" s="183" t="s">
        <v>127</v>
      </c>
      <c r="BH55" s="201">
        <v>0</v>
      </c>
    </row>
    <row r="56" spans="1:60" x14ac:dyDescent="0.25">
      <c r="A56" s="183" t="s">
        <v>126</v>
      </c>
      <c r="B56" s="201">
        <v>0</v>
      </c>
      <c r="C56" s="183" t="s">
        <v>126</v>
      </c>
      <c r="D56" s="201">
        <v>0</v>
      </c>
      <c r="E56" s="183" t="s">
        <v>126</v>
      </c>
      <c r="F56" s="201">
        <v>0</v>
      </c>
      <c r="G56" s="183" t="s">
        <v>126</v>
      </c>
      <c r="H56" s="201">
        <v>0</v>
      </c>
      <c r="I56" s="183" t="s">
        <v>126</v>
      </c>
      <c r="J56" s="201">
        <v>0</v>
      </c>
      <c r="K56" s="183" t="s">
        <v>126</v>
      </c>
      <c r="L56" s="201">
        <v>0</v>
      </c>
      <c r="M56" s="183" t="s">
        <v>126</v>
      </c>
      <c r="N56" s="201">
        <v>0</v>
      </c>
      <c r="O56" s="183" t="s">
        <v>126</v>
      </c>
      <c r="P56" s="201">
        <v>0</v>
      </c>
      <c r="Q56" s="183" t="s">
        <v>126</v>
      </c>
      <c r="R56" s="201">
        <v>0</v>
      </c>
      <c r="S56" s="183" t="s">
        <v>126</v>
      </c>
      <c r="T56" s="201">
        <v>0</v>
      </c>
      <c r="U56" s="183" t="s">
        <v>126</v>
      </c>
      <c r="V56" s="201">
        <v>0</v>
      </c>
      <c r="W56" s="183" t="s">
        <v>126</v>
      </c>
      <c r="X56" s="201">
        <v>0</v>
      </c>
      <c r="Y56" s="183" t="s">
        <v>126</v>
      </c>
      <c r="Z56" s="201">
        <v>0</v>
      </c>
      <c r="AA56" s="183" t="s">
        <v>126</v>
      </c>
      <c r="AB56" s="201">
        <v>0</v>
      </c>
      <c r="AC56" s="183" t="s">
        <v>126</v>
      </c>
      <c r="AD56" s="201">
        <v>0</v>
      </c>
      <c r="AE56" s="183" t="s">
        <v>126</v>
      </c>
      <c r="AF56" s="201">
        <v>0</v>
      </c>
      <c r="AG56" s="183" t="s">
        <v>126</v>
      </c>
      <c r="AH56" s="201">
        <v>0</v>
      </c>
      <c r="AI56" s="183" t="s">
        <v>126</v>
      </c>
      <c r="AJ56" s="201">
        <v>0</v>
      </c>
      <c r="AK56" s="183" t="s">
        <v>126</v>
      </c>
      <c r="AL56" s="201">
        <v>0</v>
      </c>
      <c r="AM56" s="183" t="s">
        <v>126</v>
      </c>
      <c r="AN56" s="201">
        <v>0</v>
      </c>
      <c r="AO56" s="183" t="s">
        <v>126</v>
      </c>
      <c r="AP56" s="201">
        <v>0</v>
      </c>
      <c r="AQ56" s="183" t="s">
        <v>126</v>
      </c>
      <c r="AR56" s="201">
        <v>0</v>
      </c>
      <c r="AS56" s="183" t="s">
        <v>126</v>
      </c>
      <c r="AT56" s="201">
        <v>0</v>
      </c>
      <c r="AU56" s="183" t="s">
        <v>126</v>
      </c>
      <c r="AV56" s="201">
        <v>0</v>
      </c>
      <c r="AW56" s="183" t="s">
        <v>126</v>
      </c>
      <c r="AX56" s="201">
        <v>0</v>
      </c>
      <c r="AY56" s="183" t="s">
        <v>126</v>
      </c>
      <c r="AZ56" s="201">
        <v>0</v>
      </c>
      <c r="BA56" s="183" t="s">
        <v>126</v>
      </c>
      <c r="BB56" s="201">
        <v>0</v>
      </c>
      <c r="BC56" s="183" t="s">
        <v>126</v>
      </c>
      <c r="BD56" s="201">
        <v>0</v>
      </c>
      <c r="BE56" s="183" t="s">
        <v>126</v>
      </c>
      <c r="BF56" s="201">
        <v>0</v>
      </c>
      <c r="BG56" s="183" t="s">
        <v>126</v>
      </c>
      <c r="BH56" s="201">
        <v>0</v>
      </c>
    </row>
    <row r="57" spans="1:60" x14ac:dyDescent="0.25">
      <c r="A57" s="188" t="s">
        <v>104</v>
      </c>
      <c r="B57" s="202" t="s">
        <v>58</v>
      </c>
      <c r="C57" s="188" t="s">
        <v>74</v>
      </c>
      <c r="D57" s="202" t="s">
        <v>58</v>
      </c>
      <c r="E57" s="188" t="s">
        <v>95</v>
      </c>
      <c r="F57" s="202" t="s">
        <v>58</v>
      </c>
      <c r="G57" s="188" t="s">
        <v>112</v>
      </c>
      <c r="H57" s="202" t="s">
        <v>58</v>
      </c>
      <c r="I57" s="188" t="s">
        <v>124</v>
      </c>
      <c r="J57" s="202" t="s">
        <v>58</v>
      </c>
      <c r="K57" s="188" t="s">
        <v>130</v>
      </c>
      <c r="L57" s="202" t="s">
        <v>58</v>
      </c>
      <c r="M57" s="188" t="s">
        <v>113</v>
      </c>
      <c r="N57" s="202" t="s">
        <v>58</v>
      </c>
      <c r="O57" s="188" t="s">
        <v>77</v>
      </c>
      <c r="P57" s="202" t="s">
        <v>58</v>
      </c>
      <c r="Q57" s="188" t="s">
        <v>132</v>
      </c>
      <c r="R57" s="202" t="s">
        <v>58</v>
      </c>
      <c r="S57" s="188" t="s">
        <v>97</v>
      </c>
      <c r="T57" s="202" t="s">
        <v>58</v>
      </c>
      <c r="U57" s="188" t="s">
        <v>133</v>
      </c>
      <c r="V57" s="202" t="s">
        <v>58</v>
      </c>
      <c r="W57" s="191" t="s">
        <v>79</v>
      </c>
      <c r="X57" s="202" t="s">
        <v>58</v>
      </c>
      <c r="Y57" s="191" t="s">
        <v>80</v>
      </c>
      <c r="Z57" s="202" t="s">
        <v>58</v>
      </c>
      <c r="AA57" s="191" t="s">
        <v>80</v>
      </c>
      <c r="AB57" s="202" t="s">
        <v>58</v>
      </c>
      <c r="AC57" s="191" t="s">
        <v>99</v>
      </c>
      <c r="AD57" s="202" t="s">
        <v>58</v>
      </c>
      <c r="AE57" s="191" t="s">
        <v>81</v>
      </c>
      <c r="AF57" s="202" t="s">
        <v>58</v>
      </c>
      <c r="AG57" s="191" t="s">
        <v>82</v>
      </c>
      <c r="AH57" s="202" t="s">
        <v>58</v>
      </c>
      <c r="AI57" s="191" t="s">
        <v>100</v>
      </c>
      <c r="AJ57" s="202" t="s">
        <v>58</v>
      </c>
      <c r="AK57" s="191" t="s">
        <v>101</v>
      </c>
      <c r="AL57" s="202" t="s">
        <v>58</v>
      </c>
      <c r="AM57" s="191" t="s">
        <v>102</v>
      </c>
      <c r="AN57" s="202" t="s">
        <v>58</v>
      </c>
      <c r="AO57" s="191" t="s">
        <v>85</v>
      </c>
      <c r="AP57" s="202" t="s">
        <v>58</v>
      </c>
      <c r="AQ57" s="191" t="s">
        <v>85</v>
      </c>
      <c r="AR57" s="202" t="s">
        <v>58</v>
      </c>
      <c r="AS57" s="192" t="s">
        <v>115</v>
      </c>
      <c r="AT57" s="202" t="s">
        <v>58</v>
      </c>
      <c r="AU57" s="192" t="s">
        <v>116</v>
      </c>
      <c r="AV57" s="202" t="s">
        <v>58</v>
      </c>
      <c r="AW57" s="192" t="s">
        <v>117</v>
      </c>
      <c r="AX57" s="202" t="s">
        <v>58</v>
      </c>
      <c r="AY57" s="192" t="s">
        <v>6</v>
      </c>
      <c r="AZ57" s="202" t="s">
        <v>58</v>
      </c>
      <c r="BA57" s="192" t="s">
        <v>5</v>
      </c>
      <c r="BB57" s="202" t="s">
        <v>58</v>
      </c>
      <c r="BC57" s="192" t="s">
        <v>118</v>
      </c>
      <c r="BD57" s="202" t="s">
        <v>58</v>
      </c>
      <c r="BE57" s="192" t="s">
        <v>119</v>
      </c>
      <c r="BF57" s="202" t="s">
        <v>58</v>
      </c>
      <c r="BG57" s="192" t="s">
        <v>93</v>
      </c>
      <c r="BH57" s="202" t="s">
        <v>58</v>
      </c>
    </row>
  </sheetData>
  <sheetProtection password="CA11" sheet="1"/>
  <printOptions verticalCentered="1"/>
  <pageMargins left="0.19652777777777777" right="0.19652777777777777" top="0.19652777777777777" bottom="0.19652777777777777" header="0.51180555555555551" footer="0.51180555555555551"/>
  <pageSetup paperSize="9" firstPageNumber="0" orientation="portrait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BH57"/>
  <sheetViews>
    <sheetView showZeros="0" view="pageBreakPreview" zoomScaleSheetLayoutView="100" workbookViewId="0">
      <pane ySplit="1" topLeftCell="A2" activePane="bottomLeft" state="frozen"/>
      <selection pane="bottomLeft" activeCell="U6" sqref="U6"/>
    </sheetView>
  </sheetViews>
  <sheetFormatPr baseColWidth="10" defaultRowHeight="15.75" x14ac:dyDescent="0.25"/>
  <cols>
    <col min="1" max="1" width="3.875" style="171" customWidth="1"/>
    <col min="2" max="2" width="3.5" style="195" customWidth="1"/>
    <col min="3" max="3" width="3.875" style="171" customWidth="1"/>
    <col min="4" max="4" width="3.5" style="195" customWidth="1"/>
    <col min="5" max="5" width="4.625" style="171" customWidth="1"/>
    <col min="6" max="6" width="3.5" style="195" customWidth="1"/>
    <col min="7" max="7" width="5.625" style="171" customWidth="1"/>
    <col min="8" max="8" width="3.5" style="195" customWidth="1"/>
    <col min="9" max="9" width="5.625" style="171" customWidth="1"/>
    <col min="10" max="10" width="3.5" style="195" customWidth="1"/>
    <col min="11" max="11" width="6.375" style="171" customWidth="1"/>
    <col min="12" max="12" width="3.5" style="195" customWidth="1"/>
    <col min="13" max="13" width="4.625" style="171" customWidth="1"/>
    <col min="14" max="14" width="3.5" style="195" customWidth="1"/>
    <col min="15" max="15" width="4.625" style="171" customWidth="1"/>
    <col min="16" max="16" width="3.5" style="195" customWidth="1"/>
    <col min="17" max="17" width="6" style="171" customWidth="1"/>
    <col min="18" max="18" width="3.5" style="195" customWidth="1"/>
    <col min="19" max="19" width="4.625" style="171" customWidth="1"/>
    <col min="20" max="20" width="3.5" style="195" customWidth="1"/>
    <col min="21" max="21" width="6" style="171" customWidth="1"/>
    <col min="22" max="22" width="3.5" style="195" customWidth="1"/>
    <col min="23" max="23" width="4.875" style="171" customWidth="1"/>
    <col min="24" max="24" width="3.5" style="195" customWidth="1"/>
    <col min="25" max="25" width="5.375" style="171" customWidth="1"/>
    <col min="26" max="26" width="3.5" style="195" customWidth="1"/>
    <col min="27" max="27" width="5.375" style="171" customWidth="1"/>
    <col min="28" max="28" width="3.5" style="195" customWidth="1"/>
    <col min="29" max="29" width="5.375" style="171" customWidth="1"/>
    <col min="30" max="30" width="3.5" style="195" customWidth="1"/>
    <col min="31" max="31" width="5.375" style="171" customWidth="1"/>
    <col min="32" max="32" width="3.5" style="195" customWidth="1"/>
    <col min="33" max="33" width="5.375" style="171" customWidth="1"/>
    <col min="34" max="34" width="3.5" style="195" customWidth="1"/>
    <col min="35" max="35" width="5.375" style="171" customWidth="1"/>
    <col min="36" max="36" width="3.5" style="195" customWidth="1"/>
    <col min="37" max="37" width="9" style="171" customWidth="1"/>
    <col min="38" max="38" width="3.5" style="195" customWidth="1"/>
    <col min="39" max="39" width="9" style="171" customWidth="1"/>
    <col min="40" max="40" width="3.5" style="195" customWidth="1"/>
    <col min="41" max="41" width="9" style="171" customWidth="1"/>
    <col min="42" max="42" width="3.5" style="195" customWidth="1"/>
    <col min="43" max="43" width="9" style="171" customWidth="1"/>
    <col min="44" max="44" width="3.5" style="195" customWidth="1"/>
    <col min="45" max="45" width="8.625" style="171" customWidth="1"/>
    <col min="46" max="46" width="3.5" style="195" customWidth="1"/>
    <col min="47" max="47" width="4.25" style="171" customWidth="1"/>
    <col min="48" max="48" width="3.5" style="195" customWidth="1"/>
    <col min="49" max="49" width="7.375" style="171" customWidth="1"/>
    <col min="50" max="50" width="3.5" style="195" customWidth="1"/>
    <col min="51" max="51" width="6.5" style="171" customWidth="1"/>
    <col min="52" max="52" width="3.5" style="195" customWidth="1"/>
    <col min="53" max="53" width="5.25" style="171" customWidth="1"/>
    <col min="54" max="54" width="3.5" style="195" customWidth="1"/>
    <col min="55" max="55" width="6.25" style="171" customWidth="1"/>
    <col min="56" max="56" width="3.5" style="195" customWidth="1"/>
    <col min="57" max="57" width="6.875" style="171" customWidth="1"/>
    <col min="58" max="58" width="3.5" style="195" customWidth="1"/>
    <col min="59" max="59" width="7.375" style="171" customWidth="1"/>
    <col min="60" max="60" width="3.5" style="195" customWidth="1"/>
  </cols>
  <sheetData>
    <row r="1" spans="1:60" x14ac:dyDescent="0.25">
      <c r="A1" s="172" t="s">
        <v>104</v>
      </c>
      <c r="B1" s="198" t="s">
        <v>58</v>
      </c>
      <c r="C1" s="172" t="s">
        <v>74</v>
      </c>
      <c r="D1" s="198" t="s">
        <v>58</v>
      </c>
      <c r="E1" s="172" t="s">
        <v>95</v>
      </c>
      <c r="F1" s="198" t="s">
        <v>58</v>
      </c>
      <c r="G1" s="172" t="s">
        <v>112</v>
      </c>
      <c r="H1" s="198" t="s">
        <v>58</v>
      </c>
      <c r="I1" s="172" t="s">
        <v>124</v>
      </c>
      <c r="J1" s="198" t="s">
        <v>58</v>
      </c>
      <c r="K1" s="172" t="s">
        <v>134</v>
      </c>
      <c r="L1" s="198" t="s">
        <v>58</v>
      </c>
      <c r="M1" s="172" t="s">
        <v>96</v>
      </c>
      <c r="N1" s="198" t="s">
        <v>58</v>
      </c>
      <c r="O1" s="172" t="s">
        <v>77</v>
      </c>
      <c r="P1" s="198" t="s">
        <v>58</v>
      </c>
      <c r="Q1" s="172" t="s">
        <v>132</v>
      </c>
      <c r="R1" s="198" t="s">
        <v>58</v>
      </c>
      <c r="S1" s="172" t="s">
        <v>97</v>
      </c>
      <c r="T1" s="198" t="s">
        <v>58</v>
      </c>
      <c r="U1" s="172" t="s">
        <v>133</v>
      </c>
      <c r="V1" s="198" t="s">
        <v>58</v>
      </c>
      <c r="W1" s="175" t="s">
        <v>79</v>
      </c>
      <c r="X1" s="198" t="s">
        <v>58</v>
      </c>
      <c r="Y1" s="175" t="s">
        <v>98</v>
      </c>
      <c r="Z1" s="198" t="s">
        <v>58</v>
      </c>
      <c r="AA1" s="175" t="s">
        <v>80</v>
      </c>
      <c r="AB1" s="198" t="s">
        <v>58</v>
      </c>
      <c r="AC1" s="175" t="s">
        <v>99</v>
      </c>
      <c r="AD1" s="198" t="s">
        <v>58</v>
      </c>
      <c r="AE1" s="175" t="s">
        <v>81</v>
      </c>
      <c r="AF1" s="198" t="s">
        <v>58</v>
      </c>
      <c r="AG1" s="175" t="s">
        <v>82</v>
      </c>
      <c r="AH1" s="198" t="s">
        <v>58</v>
      </c>
      <c r="AI1" s="175" t="s">
        <v>100</v>
      </c>
      <c r="AJ1" s="198" t="s">
        <v>58</v>
      </c>
      <c r="AK1" s="175" t="s">
        <v>101</v>
      </c>
      <c r="AL1" s="198" t="s">
        <v>58</v>
      </c>
      <c r="AM1" s="175" t="s">
        <v>102</v>
      </c>
      <c r="AN1" s="198" t="s">
        <v>58</v>
      </c>
      <c r="AO1" s="175" t="s">
        <v>85</v>
      </c>
      <c r="AP1" s="198" t="s">
        <v>58</v>
      </c>
      <c r="AQ1" s="175" t="s">
        <v>103</v>
      </c>
      <c r="AR1" s="198" t="s">
        <v>58</v>
      </c>
      <c r="AS1" s="176" t="s">
        <v>115</v>
      </c>
      <c r="AT1" s="198" t="s">
        <v>58</v>
      </c>
      <c r="AU1" s="176" t="s">
        <v>116</v>
      </c>
      <c r="AV1" s="198" t="s">
        <v>58</v>
      </c>
      <c r="AW1" s="176" t="s">
        <v>117</v>
      </c>
      <c r="AX1" s="198" t="s">
        <v>58</v>
      </c>
      <c r="AY1" s="176" t="s">
        <v>6</v>
      </c>
      <c r="AZ1" s="198" t="s">
        <v>58</v>
      </c>
      <c r="BA1" s="176" t="s">
        <v>5</v>
      </c>
      <c r="BB1" s="198" t="s">
        <v>58</v>
      </c>
      <c r="BC1" s="176" t="s">
        <v>118</v>
      </c>
      <c r="BD1" s="198" t="s">
        <v>58</v>
      </c>
      <c r="BE1" s="176" t="s">
        <v>119</v>
      </c>
      <c r="BF1" s="198" t="s">
        <v>58</v>
      </c>
      <c r="BG1" s="176" t="s">
        <v>120</v>
      </c>
      <c r="BH1" s="198" t="s">
        <v>58</v>
      </c>
    </row>
    <row r="2" spans="1:60" x14ac:dyDescent="0.25">
      <c r="A2" s="193" t="s">
        <v>126</v>
      </c>
      <c r="B2" s="199">
        <v>0</v>
      </c>
      <c r="C2" s="193" t="s">
        <v>126</v>
      </c>
      <c r="D2" s="199">
        <v>0</v>
      </c>
      <c r="E2" s="193" t="s">
        <v>126</v>
      </c>
      <c r="F2" s="199">
        <v>0</v>
      </c>
      <c r="G2" s="193" t="s">
        <v>126</v>
      </c>
      <c r="H2" s="199">
        <v>0</v>
      </c>
      <c r="I2" s="193" t="s">
        <v>126</v>
      </c>
      <c r="J2" s="199">
        <v>0</v>
      </c>
      <c r="K2" s="193" t="s">
        <v>126</v>
      </c>
      <c r="L2" s="199">
        <v>0</v>
      </c>
      <c r="M2" s="193" t="s">
        <v>126</v>
      </c>
      <c r="N2" s="199">
        <v>0</v>
      </c>
      <c r="O2" s="193" t="s">
        <v>126</v>
      </c>
      <c r="P2" s="199">
        <v>0</v>
      </c>
      <c r="Q2" s="193" t="s">
        <v>126</v>
      </c>
      <c r="R2" s="199">
        <v>0</v>
      </c>
      <c r="S2" s="193" t="s">
        <v>126</v>
      </c>
      <c r="T2" s="199">
        <v>0</v>
      </c>
      <c r="U2" s="193" t="s">
        <v>126</v>
      </c>
      <c r="V2" s="199">
        <v>0</v>
      </c>
      <c r="W2" s="193" t="s">
        <v>126</v>
      </c>
      <c r="X2" s="199">
        <v>0</v>
      </c>
      <c r="Y2" s="193" t="s">
        <v>126</v>
      </c>
      <c r="Z2" s="199">
        <v>0</v>
      </c>
      <c r="AA2" s="193" t="s">
        <v>126</v>
      </c>
      <c r="AB2" s="199">
        <v>0</v>
      </c>
      <c r="AC2" s="193" t="s">
        <v>126</v>
      </c>
      <c r="AD2" s="199">
        <v>0</v>
      </c>
      <c r="AE2" s="193" t="s">
        <v>126</v>
      </c>
      <c r="AF2" s="199">
        <v>0</v>
      </c>
      <c r="AG2" s="193" t="s">
        <v>126</v>
      </c>
      <c r="AH2" s="199">
        <v>0</v>
      </c>
      <c r="AI2" s="193" t="s">
        <v>126</v>
      </c>
      <c r="AJ2" s="199">
        <v>0</v>
      </c>
      <c r="AK2" s="193" t="s">
        <v>126</v>
      </c>
      <c r="AL2" s="199">
        <v>0</v>
      </c>
      <c r="AM2" s="193" t="s">
        <v>126</v>
      </c>
      <c r="AN2" s="199">
        <v>0</v>
      </c>
      <c r="AO2" s="193" t="s">
        <v>126</v>
      </c>
      <c r="AP2" s="199">
        <v>0</v>
      </c>
      <c r="AQ2" s="193" t="s">
        <v>126</v>
      </c>
      <c r="AR2" s="199">
        <v>0</v>
      </c>
      <c r="AS2" s="193" t="s">
        <v>126</v>
      </c>
      <c r="AT2" s="199">
        <v>0</v>
      </c>
      <c r="AU2" s="193" t="s">
        <v>126</v>
      </c>
      <c r="AV2" s="199">
        <v>0</v>
      </c>
      <c r="AW2" s="193" t="s">
        <v>126</v>
      </c>
      <c r="AX2" s="199">
        <v>0</v>
      </c>
      <c r="AY2" s="193" t="s">
        <v>126</v>
      </c>
      <c r="AZ2" s="199">
        <v>0</v>
      </c>
      <c r="BA2" s="193" t="s">
        <v>126</v>
      </c>
      <c r="BB2" s="199">
        <v>0</v>
      </c>
      <c r="BC2" s="193" t="s">
        <v>126</v>
      </c>
      <c r="BD2" s="199">
        <v>0</v>
      </c>
      <c r="BE2" s="193" t="s">
        <v>126</v>
      </c>
      <c r="BF2" s="199">
        <v>0</v>
      </c>
      <c r="BG2" s="193" t="s">
        <v>126</v>
      </c>
      <c r="BH2" s="199">
        <v>0</v>
      </c>
    </row>
    <row r="3" spans="1:60" x14ac:dyDescent="0.25">
      <c r="A3" s="193" t="s">
        <v>127</v>
      </c>
      <c r="B3" s="199">
        <v>0</v>
      </c>
      <c r="C3" s="193" t="s">
        <v>127</v>
      </c>
      <c r="D3" s="199">
        <v>0</v>
      </c>
      <c r="E3" s="193" t="s">
        <v>127</v>
      </c>
      <c r="F3" s="199">
        <v>0</v>
      </c>
      <c r="G3" s="193" t="s">
        <v>127</v>
      </c>
      <c r="H3" s="199">
        <v>0</v>
      </c>
      <c r="I3" s="193" t="s">
        <v>127</v>
      </c>
      <c r="J3" s="199">
        <v>0</v>
      </c>
      <c r="K3" s="193" t="s">
        <v>127</v>
      </c>
      <c r="L3" s="199">
        <v>0</v>
      </c>
      <c r="M3" s="193" t="s">
        <v>127</v>
      </c>
      <c r="N3" s="199">
        <v>0</v>
      </c>
      <c r="O3" s="193" t="s">
        <v>127</v>
      </c>
      <c r="P3" s="199">
        <v>0</v>
      </c>
      <c r="Q3" s="193" t="s">
        <v>127</v>
      </c>
      <c r="R3" s="199">
        <v>0</v>
      </c>
      <c r="S3" s="193" t="s">
        <v>127</v>
      </c>
      <c r="T3" s="199">
        <v>0</v>
      </c>
      <c r="U3" s="193" t="s">
        <v>127</v>
      </c>
      <c r="V3" s="199">
        <v>0</v>
      </c>
      <c r="W3" s="193" t="s">
        <v>127</v>
      </c>
      <c r="X3" s="199">
        <v>0</v>
      </c>
      <c r="Y3" s="193" t="s">
        <v>127</v>
      </c>
      <c r="Z3" s="199">
        <v>0</v>
      </c>
      <c r="AA3" s="193" t="s">
        <v>127</v>
      </c>
      <c r="AB3" s="199">
        <v>0</v>
      </c>
      <c r="AC3" s="193" t="s">
        <v>127</v>
      </c>
      <c r="AD3" s="199">
        <v>0</v>
      </c>
      <c r="AE3" s="193" t="s">
        <v>127</v>
      </c>
      <c r="AF3" s="199">
        <v>0</v>
      </c>
      <c r="AG3" s="193" t="s">
        <v>127</v>
      </c>
      <c r="AH3" s="199">
        <v>0</v>
      </c>
      <c r="AI3" s="193" t="s">
        <v>127</v>
      </c>
      <c r="AJ3" s="199">
        <v>0</v>
      </c>
      <c r="AK3" s="193" t="s">
        <v>127</v>
      </c>
      <c r="AL3" s="199">
        <v>0</v>
      </c>
      <c r="AM3" s="193" t="s">
        <v>127</v>
      </c>
      <c r="AN3" s="199">
        <v>0</v>
      </c>
      <c r="AO3" s="193" t="s">
        <v>127</v>
      </c>
      <c r="AP3" s="199">
        <v>0</v>
      </c>
      <c r="AQ3" s="193" t="s">
        <v>127</v>
      </c>
      <c r="AR3" s="199">
        <v>0</v>
      </c>
      <c r="AS3" s="193" t="s">
        <v>127</v>
      </c>
      <c r="AT3" s="199">
        <v>0</v>
      </c>
      <c r="AU3" s="193" t="s">
        <v>127</v>
      </c>
      <c r="AV3" s="199">
        <v>0</v>
      </c>
      <c r="AW3" s="193" t="s">
        <v>127</v>
      </c>
      <c r="AX3" s="199">
        <v>0</v>
      </c>
      <c r="AY3" s="193" t="s">
        <v>127</v>
      </c>
      <c r="AZ3" s="199">
        <v>0</v>
      </c>
      <c r="BA3" s="193" t="s">
        <v>127</v>
      </c>
      <c r="BB3" s="199">
        <v>0</v>
      </c>
      <c r="BC3" s="193" t="s">
        <v>127</v>
      </c>
      <c r="BD3" s="199">
        <v>0</v>
      </c>
      <c r="BE3" s="193" t="s">
        <v>127</v>
      </c>
      <c r="BF3" s="199">
        <v>0</v>
      </c>
      <c r="BG3" s="193" t="s">
        <v>127</v>
      </c>
      <c r="BH3" s="199">
        <v>0</v>
      </c>
    </row>
    <row r="4" spans="1:60" x14ac:dyDescent="0.25">
      <c r="A4" s="193" t="s">
        <v>128</v>
      </c>
      <c r="B4" s="199">
        <v>0</v>
      </c>
      <c r="C4" s="193" t="s">
        <v>128</v>
      </c>
      <c r="D4" s="199">
        <v>0</v>
      </c>
      <c r="E4" s="193" t="s">
        <v>128</v>
      </c>
      <c r="F4" s="199">
        <v>0</v>
      </c>
      <c r="G4" s="193" t="s">
        <v>128</v>
      </c>
      <c r="H4" s="199">
        <v>0</v>
      </c>
      <c r="I4" s="193" t="s">
        <v>128</v>
      </c>
      <c r="J4" s="199">
        <v>0</v>
      </c>
      <c r="K4" s="193" t="s">
        <v>128</v>
      </c>
      <c r="L4" s="199">
        <v>0</v>
      </c>
      <c r="M4" s="193" t="s">
        <v>128</v>
      </c>
      <c r="N4" s="199">
        <v>0</v>
      </c>
      <c r="O4" s="193" t="s">
        <v>128</v>
      </c>
      <c r="P4" s="199">
        <v>0</v>
      </c>
      <c r="Q4" s="193" t="s">
        <v>128</v>
      </c>
      <c r="R4" s="199">
        <v>0</v>
      </c>
      <c r="S4" s="193" t="s">
        <v>128</v>
      </c>
      <c r="T4" s="199">
        <v>0</v>
      </c>
      <c r="U4" s="193" t="s">
        <v>128</v>
      </c>
      <c r="V4" s="199">
        <v>0</v>
      </c>
      <c r="W4" s="193" t="s">
        <v>128</v>
      </c>
      <c r="X4" s="199">
        <v>0</v>
      </c>
      <c r="Y4" s="193" t="s">
        <v>128</v>
      </c>
      <c r="Z4" s="199">
        <v>0</v>
      </c>
      <c r="AA4" s="193" t="s">
        <v>128</v>
      </c>
      <c r="AB4" s="199">
        <v>0</v>
      </c>
      <c r="AC4" s="193" t="s">
        <v>128</v>
      </c>
      <c r="AD4" s="199">
        <v>0</v>
      </c>
      <c r="AE4" s="193" t="s">
        <v>128</v>
      </c>
      <c r="AF4" s="199">
        <v>0</v>
      </c>
      <c r="AG4" s="193" t="s">
        <v>128</v>
      </c>
      <c r="AH4" s="199">
        <v>0</v>
      </c>
      <c r="AI4" s="193" t="s">
        <v>128</v>
      </c>
      <c r="AJ4" s="199">
        <v>0</v>
      </c>
      <c r="AK4" s="193" t="s">
        <v>128</v>
      </c>
      <c r="AL4" s="199">
        <v>0</v>
      </c>
      <c r="AM4" s="193" t="s">
        <v>128</v>
      </c>
      <c r="AN4" s="199">
        <v>0</v>
      </c>
      <c r="AO4" s="193" t="s">
        <v>128</v>
      </c>
      <c r="AP4" s="199">
        <v>0</v>
      </c>
      <c r="AQ4" s="193" t="s">
        <v>128</v>
      </c>
      <c r="AR4" s="199">
        <v>0</v>
      </c>
      <c r="AS4" s="193" t="s">
        <v>128</v>
      </c>
      <c r="AT4" s="199">
        <v>0</v>
      </c>
      <c r="AU4" s="193" t="s">
        <v>128</v>
      </c>
      <c r="AV4" s="199">
        <v>0</v>
      </c>
      <c r="AW4" s="193" t="s">
        <v>128</v>
      </c>
      <c r="AX4" s="199">
        <v>0</v>
      </c>
      <c r="AY4" s="193" t="s">
        <v>128</v>
      </c>
      <c r="AZ4" s="199">
        <v>0</v>
      </c>
      <c r="BA4" s="193" t="s">
        <v>128</v>
      </c>
      <c r="BB4" s="199">
        <v>0</v>
      </c>
      <c r="BC4" s="193" t="s">
        <v>128</v>
      </c>
      <c r="BD4" s="199">
        <v>0</v>
      </c>
      <c r="BE4" s="193" t="s">
        <v>128</v>
      </c>
      <c r="BF4" s="199">
        <v>0</v>
      </c>
      <c r="BG4" s="193" t="s">
        <v>128</v>
      </c>
      <c r="BH4" s="199">
        <v>0</v>
      </c>
    </row>
    <row r="5" spans="1:60" x14ac:dyDescent="0.25">
      <c r="A5" s="179">
        <v>0</v>
      </c>
      <c r="B5" s="200">
        <v>25</v>
      </c>
      <c r="C5" s="179">
        <v>0</v>
      </c>
      <c r="D5" s="200">
        <v>25</v>
      </c>
      <c r="E5" s="179">
        <v>0</v>
      </c>
      <c r="F5" s="200">
        <v>25</v>
      </c>
      <c r="G5" s="179">
        <v>0</v>
      </c>
      <c r="H5" s="200">
        <v>25</v>
      </c>
      <c r="I5" s="179">
        <v>0</v>
      </c>
      <c r="J5" s="200">
        <v>15</v>
      </c>
      <c r="K5" s="179">
        <v>0</v>
      </c>
      <c r="L5" s="200">
        <v>25</v>
      </c>
      <c r="M5" s="179">
        <v>0</v>
      </c>
      <c r="N5" s="200">
        <v>25</v>
      </c>
      <c r="O5" s="179">
        <v>0</v>
      </c>
      <c r="P5" s="200">
        <v>25</v>
      </c>
      <c r="Q5" s="179">
        <v>0</v>
      </c>
      <c r="R5" s="200">
        <v>25</v>
      </c>
      <c r="S5" s="179">
        <v>0</v>
      </c>
      <c r="T5" s="200">
        <v>25</v>
      </c>
      <c r="U5" s="179">
        <v>0</v>
      </c>
      <c r="V5" s="200">
        <v>25</v>
      </c>
      <c r="W5" s="181">
        <v>0</v>
      </c>
      <c r="X5" s="200">
        <v>25</v>
      </c>
      <c r="Y5" s="181">
        <v>0</v>
      </c>
      <c r="Z5" s="200">
        <v>25</v>
      </c>
      <c r="AA5" s="181">
        <v>0</v>
      </c>
      <c r="AB5" s="200">
        <v>25</v>
      </c>
      <c r="AC5" s="181">
        <v>0</v>
      </c>
      <c r="AD5" s="200">
        <v>25</v>
      </c>
      <c r="AE5" s="181">
        <v>0</v>
      </c>
      <c r="AF5" s="200">
        <v>25</v>
      </c>
      <c r="AG5" s="181">
        <v>0</v>
      </c>
      <c r="AH5" s="200">
        <v>25</v>
      </c>
      <c r="AI5" s="181">
        <v>0</v>
      </c>
      <c r="AJ5" s="200">
        <v>25</v>
      </c>
      <c r="AK5" s="181">
        <v>0</v>
      </c>
      <c r="AL5" s="200">
        <v>25</v>
      </c>
      <c r="AM5" s="181">
        <v>0</v>
      </c>
      <c r="AN5" s="200">
        <v>25</v>
      </c>
      <c r="AO5" s="181">
        <v>0</v>
      </c>
      <c r="AP5" s="200">
        <v>25</v>
      </c>
      <c r="AQ5" s="181">
        <v>0</v>
      </c>
      <c r="AR5" s="200">
        <v>25</v>
      </c>
      <c r="AS5" s="182">
        <v>0</v>
      </c>
      <c r="AT5" s="200">
        <v>1</v>
      </c>
      <c r="AU5" s="182">
        <v>0</v>
      </c>
      <c r="AV5" s="200">
        <v>1</v>
      </c>
      <c r="AW5" s="182">
        <v>0</v>
      </c>
      <c r="AX5" s="200">
        <v>1</v>
      </c>
      <c r="AY5" s="182">
        <v>0</v>
      </c>
      <c r="AZ5" s="200">
        <v>1</v>
      </c>
      <c r="BA5" s="182">
        <v>0</v>
      </c>
      <c r="BB5" s="200">
        <v>1</v>
      </c>
      <c r="BC5" s="182">
        <v>0</v>
      </c>
      <c r="BD5" s="200">
        <v>1</v>
      </c>
      <c r="BE5" s="182">
        <v>0</v>
      </c>
      <c r="BF5" s="200">
        <v>1</v>
      </c>
      <c r="BG5" s="182">
        <v>0</v>
      </c>
      <c r="BH5" s="200">
        <v>1</v>
      </c>
    </row>
    <row r="6" spans="1:60" x14ac:dyDescent="0.25">
      <c r="A6" s="183">
        <v>56</v>
      </c>
      <c r="B6" s="201">
        <v>25</v>
      </c>
      <c r="C6" s="183">
        <v>65</v>
      </c>
      <c r="D6" s="201">
        <v>25</v>
      </c>
      <c r="E6" s="183">
        <v>102</v>
      </c>
      <c r="F6" s="201">
        <v>25</v>
      </c>
      <c r="G6" s="183">
        <v>66</v>
      </c>
      <c r="H6" s="201">
        <v>25</v>
      </c>
      <c r="I6" s="183">
        <v>77</v>
      </c>
      <c r="J6" s="201">
        <v>25</v>
      </c>
      <c r="K6" s="183">
        <v>133</v>
      </c>
      <c r="L6" s="201">
        <v>25</v>
      </c>
      <c r="M6" s="183">
        <v>210</v>
      </c>
      <c r="N6" s="201">
        <v>25</v>
      </c>
      <c r="O6" s="183">
        <v>340</v>
      </c>
      <c r="P6" s="201">
        <v>25</v>
      </c>
      <c r="Q6" s="183">
        <v>390</v>
      </c>
      <c r="R6" s="201">
        <v>25</v>
      </c>
      <c r="S6" s="183">
        <v>470</v>
      </c>
      <c r="T6" s="201">
        <v>25</v>
      </c>
      <c r="U6" s="183">
        <v>520</v>
      </c>
      <c r="V6" s="201">
        <v>25</v>
      </c>
      <c r="W6" s="185">
        <v>1020</v>
      </c>
      <c r="X6" s="201">
        <v>25</v>
      </c>
      <c r="Y6" s="185">
        <v>1480</v>
      </c>
      <c r="Z6" s="201">
        <v>25</v>
      </c>
      <c r="AA6" s="185">
        <v>2200</v>
      </c>
      <c r="AB6" s="201">
        <v>25</v>
      </c>
      <c r="AC6" s="185">
        <v>3400</v>
      </c>
      <c r="AD6" s="201">
        <v>25</v>
      </c>
      <c r="AE6" s="185">
        <v>5000</v>
      </c>
      <c r="AF6" s="201">
        <v>25</v>
      </c>
      <c r="AG6" s="185">
        <v>8100</v>
      </c>
      <c r="AH6" s="201">
        <v>25</v>
      </c>
      <c r="AI6" s="185">
        <v>14000</v>
      </c>
      <c r="AJ6" s="201">
        <v>25</v>
      </c>
      <c r="AK6" s="185">
        <v>4200</v>
      </c>
      <c r="AL6" s="201">
        <v>25</v>
      </c>
      <c r="AM6" s="185">
        <v>9000</v>
      </c>
      <c r="AN6" s="201">
        <v>25</v>
      </c>
      <c r="AO6" s="185">
        <v>12000</v>
      </c>
      <c r="AP6" s="201">
        <v>25</v>
      </c>
      <c r="AQ6" s="185">
        <v>20000</v>
      </c>
      <c r="AR6" s="201">
        <v>25</v>
      </c>
      <c r="AS6" s="186">
        <v>200</v>
      </c>
      <c r="AT6" s="201">
        <v>2</v>
      </c>
      <c r="AU6" s="186">
        <v>550</v>
      </c>
      <c r="AV6" s="201">
        <v>2</v>
      </c>
      <c r="AW6" s="186">
        <v>80</v>
      </c>
      <c r="AX6" s="201">
        <v>2</v>
      </c>
      <c r="AY6" s="186">
        <v>100</v>
      </c>
      <c r="AZ6" s="201">
        <v>2</v>
      </c>
      <c r="BA6" s="186">
        <v>325</v>
      </c>
      <c r="BB6" s="201">
        <v>2</v>
      </c>
      <c r="BC6" s="186">
        <v>1000</v>
      </c>
      <c r="BD6" s="201">
        <v>2</v>
      </c>
      <c r="BE6" s="186">
        <v>1300</v>
      </c>
      <c r="BF6" s="201">
        <v>2</v>
      </c>
      <c r="BG6" s="186">
        <v>1200</v>
      </c>
      <c r="BH6" s="201">
        <v>2</v>
      </c>
    </row>
    <row r="7" spans="1:60" x14ac:dyDescent="0.25">
      <c r="A7" s="183">
        <v>57</v>
      </c>
      <c r="B7" s="201">
        <v>24</v>
      </c>
      <c r="C7" s="183">
        <v>66</v>
      </c>
      <c r="D7" s="201">
        <v>24</v>
      </c>
      <c r="E7" s="183">
        <v>103</v>
      </c>
      <c r="F7" s="201">
        <v>24</v>
      </c>
      <c r="G7" s="183">
        <v>67</v>
      </c>
      <c r="H7" s="201">
        <v>24</v>
      </c>
      <c r="I7" s="183">
        <v>78</v>
      </c>
      <c r="J7" s="201">
        <v>24</v>
      </c>
      <c r="K7" s="183">
        <v>134</v>
      </c>
      <c r="L7" s="201">
        <v>24</v>
      </c>
      <c r="M7" s="183">
        <v>211</v>
      </c>
      <c r="N7" s="201">
        <v>24</v>
      </c>
      <c r="O7" s="183">
        <v>341</v>
      </c>
      <c r="P7" s="201">
        <v>24</v>
      </c>
      <c r="Q7" s="183">
        <v>391</v>
      </c>
      <c r="R7" s="201">
        <v>24</v>
      </c>
      <c r="S7" s="183">
        <v>471</v>
      </c>
      <c r="T7" s="201">
        <v>24</v>
      </c>
      <c r="U7" s="183">
        <v>521</v>
      </c>
      <c r="V7" s="201">
        <v>24</v>
      </c>
      <c r="W7" s="185">
        <v>1021</v>
      </c>
      <c r="X7" s="201">
        <v>24</v>
      </c>
      <c r="Y7" s="185">
        <v>1481</v>
      </c>
      <c r="Z7" s="201">
        <v>24</v>
      </c>
      <c r="AA7" s="185">
        <v>2201</v>
      </c>
      <c r="AB7" s="201">
        <v>24</v>
      </c>
      <c r="AC7" s="185">
        <v>3401</v>
      </c>
      <c r="AD7" s="201">
        <v>24</v>
      </c>
      <c r="AE7" s="185">
        <v>5001</v>
      </c>
      <c r="AF7" s="201">
        <v>24</v>
      </c>
      <c r="AG7" s="185">
        <v>8101</v>
      </c>
      <c r="AH7" s="201">
        <v>24</v>
      </c>
      <c r="AI7" s="185">
        <v>14001</v>
      </c>
      <c r="AJ7" s="201">
        <v>24</v>
      </c>
      <c r="AK7" s="185">
        <v>4201</v>
      </c>
      <c r="AL7" s="201">
        <v>24</v>
      </c>
      <c r="AM7" s="185">
        <v>9001</v>
      </c>
      <c r="AN7" s="201">
        <v>24</v>
      </c>
      <c r="AO7" s="185">
        <v>12001</v>
      </c>
      <c r="AP7" s="201">
        <v>24</v>
      </c>
      <c r="AQ7" s="185">
        <v>20001</v>
      </c>
      <c r="AR7" s="201">
        <v>24</v>
      </c>
      <c r="AS7" s="186"/>
      <c r="AT7" s="201"/>
      <c r="AU7" s="186"/>
      <c r="AV7" s="201"/>
      <c r="AW7" s="186"/>
      <c r="AX7" s="201"/>
      <c r="AY7" s="186"/>
      <c r="AZ7" s="201"/>
      <c r="BA7" s="186"/>
      <c r="BB7" s="201"/>
      <c r="BC7" s="186"/>
      <c r="BD7" s="201"/>
      <c r="BE7" s="186"/>
      <c r="BF7" s="201"/>
      <c r="BG7" s="186"/>
      <c r="BH7" s="201"/>
    </row>
    <row r="8" spans="1:60" x14ac:dyDescent="0.25">
      <c r="A8" s="183">
        <v>58</v>
      </c>
      <c r="B8" s="201">
        <v>24</v>
      </c>
      <c r="C8" s="183">
        <v>67</v>
      </c>
      <c r="D8" s="201">
        <v>24</v>
      </c>
      <c r="E8" s="183">
        <v>105</v>
      </c>
      <c r="F8" s="201">
        <v>24</v>
      </c>
      <c r="G8" s="183">
        <v>69</v>
      </c>
      <c r="H8" s="201">
        <v>24</v>
      </c>
      <c r="I8" s="183">
        <v>80</v>
      </c>
      <c r="J8" s="201">
        <v>24</v>
      </c>
      <c r="K8" s="183">
        <v>137</v>
      </c>
      <c r="L8" s="201">
        <v>24</v>
      </c>
      <c r="M8" s="183">
        <v>215</v>
      </c>
      <c r="N8" s="201">
        <v>24</v>
      </c>
      <c r="O8" s="183">
        <v>350</v>
      </c>
      <c r="P8" s="201">
        <v>24</v>
      </c>
      <c r="Q8" s="183">
        <v>410</v>
      </c>
      <c r="R8" s="201">
        <v>24</v>
      </c>
      <c r="S8" s="183">
        <v>490</v>
      </c>
      <c r="T8" s="201">
        <v>24</v>
      </c>
      <c r="U8" s="183">
        <v>535</v>
      </c>
      <c r="V8" s="201">
        <v>24</v>
      </c>
      <c r="W8" s="185">
        <v>1050</v>
      </c>
      <c r="X8" s="201">
        <v>24</v>
      </c>
      <c r="Y8" s="185">
        <v>1520</v>
      </c>
      <c r="Z8" s="201">
        <v>24</v>
      </c>
      <c r="AA8" s="185">
        <v>2250</v>
      </c>
      <c r="AB8" s="201">
        <v>24</v>
      </c>
      <c r="AC8" s="185">
        <v>3500</v>
      </c>
      <c r="AD8" s="201">
        <v>24</v>
      </c>
      <c r="AE8" s="185">
        <v>5100</v>
      </c>
      <c r="AF8" s="201">
        <v>24</v>
      </c>
      <c r="AG8" s="185">
        <v>8250</v>
      </c>
      <c r="AH8" s="201">
        <v>24</v>
      </c>
      <c r="AI8" s="185">
        <v>14300</v>
      </c>
      <c r="AJ8" s="201">
        <v>24</v>
      </c>
      <c r="AK8" s="185">
        <v>4300</v>
      </c>
      <c r="AL8" s="201">
        <v>24</v>
      </c>
      <c r="AM8" s="185">
        <v>9200</v>
      </c>
      <c r="AN8" s="201">
        <v>24</v>
      </c>
      <c r="AO8" s="185">
        <v>13000</v>
      </c>
      <c r="AP8" s="201">
        <v>24</v>
      </c>
      <c r="AQ8" s="185">
        <v>22000</v>
      </c>
      <c r="AR8" s="201">
        <v>24</v>
      </c>
      <c r="AS8" s="186">
        <v>220</v>
      </c>
      <c r="AT8" s="201">
        <v>3</v>
      </c>
      <c r="AU8" s="186">
        <v>600</v>
      </c>
      <c r="AV8" s="201">
        <v>3</v>
      </c>
      <c r="AW8" s="186">
        <v>85</v>
      </c>
      <c r="AX8" s="201">
        <v>3</v>
      </c>
      <c r="AY8" s="186">
        <v>120</v>
      </c>
      <c r="AZ8" s="201">
        <v>3</v>
      </c>
      <c r="BA8" s="186">
        <v>350</v>
      </c>
      <c r="BB8" s="201">
        <v>3</v>
      </c>
      <c r="BC8" s="186">
        <v>1100</v>
      </c>
      <c r="BD8" s="201">
        <v>3</v>
      </c>
      <c r="BE8" s="186">
        <v>1400</v>
      </c>
      <c r="BF8" s="201">
        <v>3</v>
      </c>
      <c r="BG8" s="186">
        <v>1300</v>
      </c>
      <c r="BH8" s="201">
        <v>3</v>
      </c>
    </row>
    <row r="9" spans="1:60" x14ac:dyDescent="0.25">
      <c r="A9" s="183"/>
      <c r="B9" s="201">
        <v>23</v>
      </c>
      <c r="C9" s="183"/>
      <c r="D9" s="201">
        <v>23</v>
      </c>
      <c r="E9" s="183">
        <v>106</v>
      </c>
      <c r="F9" s="201">
        <v>23</v>
      </c>
      <c r="G9" s="183">
        <v>70</v>
      </c>
      <c r="H9" s="201">
        <v>23</v>
      </c>
      <c r="I9" s="183">
        <v>81</v>
      </c>
      <c r="J9" s="201">
        <v>23</v>
      </c>
      <c r="K9" s="183">
        <v>138</v>
      </c>
      <c r="L9" s="201">
        <v>23</v>
      </c>
      <c r="M9" s="183">
        <v>216</v>
      </c>
      <c r="N9" s="201">
        <v>23</v>
      </c>
      <c r="O9" s="183">
        <v>351</v>
      </c>
      <c r="P9" s="201">
        <v>23</v>
      </c>
      <c r="Q9" s="183">
        <v>411</v>
      </c>
      <c r="R9" s="201">
        <v>23</v>
      </c>
      <c r="S9" s="183">
        <v>491</v>
      </c>
      <c r="T9" s="201">
        <v>23</v>
      </c>
      <c r="U9" s="183">
        <v>536</v>
      </c>
      <c r="V9" s="201">
        <v>23</v>
      </c>
      <c r="W9" s="185">
        <v>1051</v>
      </c>
      <c r="X9" s="201">
        <v>23</v>
      </c>
      <c r="Y9" s="185">
        <v>1521</v>
      </c>
      <c r="Z9" s="201">
        <v>23</v>
      </c>
      <c r="AA9" s="185">
        <v>2251</v>
      </c>
      <c r="AB9" s="201">
        <v>23</v>
      </c>
      <c r="AC9" s="185">
        <v>3501</v>
      </c>
      <c r="AD9" s="201">
        <v>23</v>
      </c>
      <c r="AE9" s="185">
        <v>5101</v>
      </c>
      <c r="AF9" s="201">
        <v>23</v>
      </c>
      <c r="AG9" s="185">
        <v>8251</v>
      </c>
      <c r="AH9" s="201">
        <v>23</v>
      </c>
      <c r="AI9" s="185">
        <v>14301</v>
      </c>
      <c r="AJ9" s="201">
        <v>23</v>
      </c>
      <c r="AK9" s="185">
        <v>4301</v>
      </c>
      <c r="AL9" s="201">
        <v>23</v>
      </c>
      <c r="AM9" s="185">
        <v>9201</v>
      </c>
      <c r="AN9" s="201">
        <v>23</v>
      </c>
      <c r="AO9" s="185">
        <v>13001</v>
      </c>
      <c r="AP9" s="201">
        <v>23</v>
      </c>
      <c r="AQ9" s="185">
        <v>22001</v>
      </c>
      <c r="AR9" s="201">
        <v>23</v>
      </c>
      <c r="AS9" s="186"/>
      <c r="AT9" s="201"/>
      <c r="AU9" s="186"/>
      <c r="AV9" s="201"/>
      <c r="AW9" s="186"/>
      <c r="AX9" s="201"/>
      <c r="AY9" s="186"/>
      <c r="AZ9" s="201"/>
      <c r="BA9" s="186"/>
      <c r="BB9" s="201"/>
      <c r="BC9" s="186"/>
      <c r="BD9" s="201"/>
      <c r="BE9" s="186"/>
      <c r="BF9" s="201"/>
      <c r="BG9" s="186"/>
      <c r="BH9" s="201"/>
    </row>
    <row r="10" spans="1:60" x14ac:dyDescent="0.25">
      <c r="A10" s="183">
        <v>59</v>
      </c>
      <c r="B10" s="201">
        <v>23</v>
      </c>
      <c r="C10" s="183">
        <v>68</v>
      </c>
      <c r="D10" s="201">
        <v>23</v>
      </c>
      <c r="E10" s="183">
        <v>108</v>
      </c>
      <c r="F10" s="201">
        <v>23</v>
      </c>
      <c r="G10" s="183">
        <v>72</v>
      </c>
      <c r="H10" s="201">
        <v>23</v>
      </c>
      <c r="I10" s="183">
        <v>83</v>
      </c>
      <c r="J10" s="201">
        <v>23</v>
      </c>
      <c r="K10" s="183">
        <v>141</v>
      </c>
      <c r="L10" s="201">
        <v>23</v>
      </c>
      <c r="M10" s="183">
        <v>220</v>
      </c>
      <c r="N10" s="201">
        <v>23</v>
      </c>
      <c r="O10" s="183">
        <v>360</v>
      </c>
      <c r="P10" s="201">
        <v>23</v>
      </c>
      <c r="Q10" s="183">
        <v>425</v>
      </c>
      <c r="R10" s="201">
        <v>23</v>
      </c>
      <c r="S10" s="183">
        <v>500</v>
      </c>
      <c r="T10" s="201">
        <v>23</v>
      </c>
      <c r="U10" s="183">
        <v>550</v>
      </c>
      <c r="V10" s="201">
        <v>23</v>
      </c>
      <c r="W10" s="185">
        <v>1080</v>
      </c>
      <c r="X10" s="201">
        <v>23</v>
      </c>
      <c r="Y10" s="185">
        <v>1560</v>
      </c>
      <c r="Z10" s="201">
        <v>23</v>
      </c>
      <c r="AA10" s="185">
        <v>2300</v>
      </c>
      <c r="AB10" s="201">
        <v>23</v>
      </c>
      <c r="AC10" s="185">
        <v>4000</v>
      </c>
      <c r="AD10" s="201">
        <v>23</v>
      </c>
      <c r="AE10" s="185">
        <v>5200</v>
      </c>
      <c r="AF10" s="201">
        <v>23</v>
      </c>
      <c r="AG10" s="185">
        <v>8400</v>
      </c>
      <c r="AH10" s="201">
        <v>23</v>
      </c>
      <c r="AI10" s="185">
        <v>15000</v>
      </c>
      <c r="AJ10" s="201">
        <v>23</v>
      </c>
      <c r="AK10" s="185">
        <v>4400</v>
      </c>
      <c r="AL10" s="201">
        <v>23</v>
      </c>
      <c r="AM10" s="185">
        <v>9400</v>
      </c>
      <c r="AN10" s="201">
        <v>23</v>
      </c>
      <c r="AO10" s="185">
        <v>14000</v>
      </c>
      <c r="AP10" s="201">
        <v>23</v>
      </c>
      <c r="AQ10" s="185">
        <v>24000</v>
      </c>
      <c r="AR10" s="201">
        <v>23</v>
      </c>
      <c r="AS10" s="186">
        <v>240</v>
      </c>
      <c r="AT10" s="201">
        <v>4</v>
      </c>
      <c r="AU10" s="186">
        <v>640</v>
      </c>
      <c r="AV10" s="201">
        <v>4</v>
      </c>
      <c r="AW10" s="186">
        <v>90</v>
      </c>
      <c r="AX10" s="201">
        <v>4</v>
      </c>
      <c r="AY10" s="186">
        <v>130</v>
      </c>
      <c r="AZ10" s="201">
        <v>4</v>
      </c>
      <c r="BA10" s="186">
        <v>375</v>
      </c>
      <c r="BB10" s="201">
        <v>4</v>
      </c>
      <c r="BC10" s="186">
        <v>1200</v>
      </c>
      <c r="BD10" s="201">
        <v>4</v>
      </c>
      <c r="BE10" s="186">
        <v>1500</v>
      </c>
      <c r="BF10" s="201">
        <v>4</v>
      </c>
      <c r="BG10" s="186">
        <v>1400</v>
      </c>
      <c r="BH10" s="201">
        <v>4</v>
      </c>
    </row>
    <row r="11" spans="1:60" x14ac:dyDescent="0.25">
      <c r="A11" s="183"/>
      <c r="B11" s="201">
        <v>22</v>
      </c>
      <c r="C11" s="183"/>
      <c r="D11" s="201">
        <v>22</v>
      </c>
      <c r="E11" s="183">
        <v>109</v>
      </c>
      <c r="F11" s="201">
        <v>22</v>
      </c>
      <c r="G11" s="183">
        <v>73</v>
      </c>
      <c r="H11" s="201">
        <v>22</v>
      </c>
      <c r="I11" s="183">
        <v>84</v>
      </c>
      <c r="J11" s="201">
        <v>22</v>
      </c>
      <c r="K11" s="183">
        <v>142</v>
      </c>
      <c r="L11" s="201">
        <v>22</v>
      </c>
      <c r="M11" s="183">
        <v>221</v>
      </c>
      <c r="N11" s="201">
        <v>22</v>
      </c>
      <c r="O11" s="183">
        <v>361</v>
      </c>
      <c r="P11" s="201">
        <v>22</v>
      </c>
      <c r="Q11" s="183">
        <v>426</v>
      </c>
      <c r="R11" s="201">
        <v>22</v>
      </c>
      <c r="S11" s="183">
        <v>501</v>
      </c>
      <c r="T11" s="201">
        <v>22</v>
      </c>
      <c r="U11" s="183">
        <v>551</v>
      </c>
      <c r="V11" s="201">
        <v>22</v>
      </c>
      <c r="W11" s="185">
        <v>1081</v>
      </c>
      <c r="X11" s="201">
        <v>22</v>
      </c>
      <c r="Y11" s="185">
        <v>1561</v>
      </c>
      <c r="Z11" s="201">
        <v>22</v>
      </c>
      <c r="AA11" s="185">
        <v>2301</v>
      </c>
      <c r="AB11" s="201">
        <v>22</v>
      </c>
      <c r="AC11" s="185">
        <v>4001</v>
      </c>
      <c r="AD11" s="201">
        <v>22</v>
      </c>
      <c r="AE11" s="185">
        <v>5201</v>
      </c>
      <c r="AF11" s="201">
        <v>22</v>
      </c>
      <c r="AG11" s="185">
        <v>8401</v>
      </c>
      <c r="AH11" s="201">
        <v>22</v>
      </c>
      <c r="AI11" s="185">
        <v>15001</v>
      </c>
      <c r="AJ11" s="201">
        <v>22</v>
      </c>
      <c r="AK11" s="185">
        <v>4401</v>
      </c>
      <c r="AL11" s="201">
        <v>22</v>
      </c>
      <c r="AM11" s="185">
        <v>9401</v>
      </c>
      <c r="AN11" s="201">
        <v>22</v>
      </c>
      <c r="AO11" s="185">
        <v>14001</v>
      </c>
      <c r="AP11" s="201">
        <v>22</v>
      </c>
      <c r="AQ11" s="185">
        <v>24001</v>
      </c>
      <c r="AR11" s="201">
        <v>22</v>
      </c>
      <c r="AS11" s="186"/>
      <c r="AT11" s="201"/>
      <c r="AU11" s="186"/>
      <c r="AV11" s="201"/>
      <c r="AW11" s="186"/>
      <c r="AX11" s="201"/>
      <c r="AY11" s="186"/>
      <c r="AZ11" s="201"/>
      <c r="BA11" s="186"/>
      <c r="BB11" s="201"/>
      <c r="BC11" s="186"/>
      <c r="BD11" s="201"/>
      <c r="BE11" s="186"/>
      <c r="BF11" s="201"/>
      <c r="BG11" s="186"/>
      <c r="BH11" s="201"/>
    </row>
    <row r="12" spans="1:60" x14ac:dyDescent="0.25">
      <c r="A12" s="183">
        <v>60</v>
      </c>
      <c r="B12" s="201">
        <v>22</v>
      </c>
      <c r="C12" s="183">
        <v>69</v>
      </c>
      <c r="D12" s="201">
        <v>22</v>
      </c>
      <c r="E12" s="183">
        <v>110</v>
      </c>
      <c r="F12" s="201">
        <v>22</v>
      </c>
      <c r="G12" s="183">
        <v>75</v>
      </c>
      <c r="H12" s="201">
        <v>22</v>
      </c>
      <c r="I12" s="183">
        <v>86</v>
      </c>
      <c r="J12" s="201">
        <v>22</v>
      </c>
      <c r="K12" s="183">
        <v>145</v>
      </c>
      <c r="L12" s="201">
        <v>22</v>
      </c>
      <c r="M12" s="183">
        <v>224</v>
      </c>
      <c r="N12" s="201">
        <v>22</v>
      </c>
      <c r="O12" s="183">
        <v>370</v>
      </c>
      <c r="P12" s="201">
        <v>22</v>
      </c>
      <c r="Q12" s="183">
        <v>440</v>
      </c>
      <c r="R12" s="201">
        <v>22</v>
      </c>
      <c r="S12" s="183">
        <v>510</v>
      </c>
      <c r="T12" s="201">
        <v>22</v>
      </c>
      <c r="U12" s="183">
        <v>575</v>
      </c>
      <c r="V12" s="201">
        <v>22</v>
      </c>
      <c r="W12" s="185">
        <v>1100</v>
      </c>
      <c r="X12" s="201">
        <v>22</v>
      </c>
      <c r="Y12" s="185">
        <v>2000</v>
      </c>
      <c r="Z12" s="201">
        <v>22</v>
      </c>
      <c r="AA12" s="185">
        <v>2330</v>
      </c>
      <c r="AB12" s="201">
        <v>22</v>
      </c>
      <c r="AC12" s="185">
        <v>4050</v>
      </c>
      <c r="AD12" s="201">
        <v>22</v>
      </c>
      <c r="AE12" s="185">
        <v>5300</v>
      </c>
      <c r="AF12" s="201">
        <v>22</v>
      </c>
      <c r="AG12" s="185">
        <v>8550</v>
      </c>
      <c r="AH12" s="201">
        <v>22</v>
      </c>
      <c r="AI12" s="185">
        <v>15300</v>
      </c>
      <c r="AJ12" s="201">
        <v>22</v>
      </c>
      <c r="AK12" s="185">
        <v>4500</v>
      </c>
      <c r="AL12" s="201">
        <v>22</v>
      </c>
      <c r="AM12" s="185">
        <v>10000</v>
      </c>
      <c r="AN12" s="201">
        <v>22</v>
      </c>
      <c r="AO12" s="185">
        <v>15000</v>
      </c>
      <c r="AP12" s="201">
        <v>22</v>
      </c>
      <c r="AQ12" s="185">
        <v>26000</v>
      </c>
      <c r="AR12" s="201">
        <v>22</v>
      </c>
      <c r="AS12" s="186">
        <v>260</v>
      </c>
      <c r="AT12" s="201">
        <v>5</v>
      </c>
      <c r="AU12" s="186">
        <v>670</v>
      </c>
      <c r="AV12" s="201">
        <v>5</v>
      </c>
      <c r="AW12" s="186">
        <v>95</v>
      </c>
      <c r="AX12" s="201">
        <v>5</v>
      </c>
      <c r="AY12" s="186">
        <v>140</v>
      </c>
      <c r="AZ12" s="201">
        <v>5</v>
      </c>
      <c r="BA12" s="186">
        <v>400</v>
      </c>
      <c r="BB12" s="201">
        <v>5</v>
      </c>
      <c r="BC12" s="186">
        <v>1300</v>
      </c>
      <c r="BD12" s="201">
        <v>5</v>
      </c>
      <c r="BE12" s="186">
        <v>1600</v>
      </c>
      <c r="BF12" s="201">
        <v>5</v>
      </c>
      <c r="BG12" s="186">
        <v>1500</v>
      </c>
      <c r="BH12" s="201">
        <v>5</v>
      </c>
    </row>
    <row r="13" spans="1:60" x14ac:dyDescent="0.25">
      <c r="A13" s="183"/>
      <c r="B13" s="201">
        <v>21</v>
      </c>
      <c r="C13" s="183"/>
      <c r="D13" s="201">
        <v>21</v>
      </c>
      <c r="E13" s="183">
        <v>111</v>
      </c>
      <c r="F13" s="201">
        <v>21</v>
      </c>
      <c r="G13" s="183">
        <v>76</v>
      </c>
      <c r="H13" s="201">
        <v>21</v>
      </c>
      <c r="I13" s="183">
        <v>87</v>
      </c>
      <c r="J13" s="201">
        <v>21</v>
      </c>
      <c r="K13" s="183">
        <v>146</v>
      </c>
      <c r="L13" s="201">
        <v>21</v>
      </c>
      <c r="M13" s="183">
        <v>225</v>
      </c>
      <c r="N13" s="201">
        <v>21</v>
      </c>
      <c r="O13" s="183">
        <v>371</v>
      </c>
      <c r="P13" s="201">
        <v>21</v>
      </c>
      <c r="Q13" s="183">
        <v>441</v>
      </c>
      <c r="R13" s="201">
        <v>21</v>
      </c>
      <c r="S13" s="183">
        <v>511</v>
      </c>
      <c r="T13" s="201">
        <v>21</v>
      </c>
      <c r="U13" s="183">
        <v>576</v>
      </c>
      <c r="V13" s="201">
        <v>21</v>
      </c>
      <c r="W13" s="185">
        <v>1101</v>
      </c>
      <c r="X13" s="201">
        <v>21</v>
      </c>
      <c r="Y13" s="185">
        <v>2001</v>
      </c>
      <c r="Z13" s="201">
        <v>21</v>
      </c>
      <c r="AA13" s="185">
        <v>2331</v>
      </c>
      <c r="AB13" s="201">
        <v>21</v>
      </c>
      <c r="AC13" s="185">
        <v>4051</v>
      </c>
      <c r="AD13" s="201">
        <v>21</v>
      </c>
      <c r="AE13" s="185">
        <v>5301</v>
      </c>
      <c r="AF13" s="201">
        <v>21</v>
      </c>
      <c r="AG13" s="185">
        <v>8551</v>
      </c>
      <c r="AH13" s="201">
        <v>21</v>
      </c>
      <c r="AI13" s="185">
        <v>15301</v>
      </c>
      <c r="AJ13" s="201">
        <v>21</v>
      </c>
      <c r="AK13" s="185">
        <v>4501</v>
      </c>
      <c r="AL13" s="201">
        <v>21</v>
      </c>
      <c r="AM13" s="185">
        <v>10001</v>
      </c>
      <c r="AN13" s="201">
        <v>21</v>
      </c>
      <c r="AO13" s="185">
        <v>15001</v>
      </c>
      <c r="AP13" s="201">
        <v>21</v>
      </c>
      <c r="AQ13" s="185">
        <v>26001</v>
      </c>
      <c r="AR13" s="201">
        <v>21</v>
      </c>
      <c r="AS13" s="186"/>
      <c r="AT13" s="201"/>
      <c r="AU13" s="186"/>
      <c r="AV13" s="201"/>
      <c r="AW13" s="186"/>
      <c r="AX13" s="201"/>
      <c r="AY13" s="186"/>
      <c r="AZ13" s="201"/>
      <c r="BA13" s="186"/>
      <c r="BB13" s="201"/>
      <c r="BC13" s="186"/>
      <c r="BD13" s="201"/>
      <c r="BE13" s="186"/>
      <c r="BF13" s="201"/>
      <c r="BG13" s="186"/>
      <c r="BH13" s="201"/>
    </row>
    <row r="14" spans="1:60" x14ac:dyDescent="0.25">
      <c r="A14" s="183">
        <v>61</v>
      </c>
      <c r="B14" s="201">
        <v>21</v>
      </c>
      <c r="C14" s="183">
        <v>70</v>
      </c>
      <c r="D14" s="201">
        <v>21</v>
      </c>
      <c r="E14" s="183">
        <v>112</v>
      </c>
      <c r="F14" s="201">
        <v>21</v>
      </c>
      <c r="G14" s="183">
        <v>78</v>
      </c>
      <c r="H14" s="201">
        <v>21</v>
      </c>
      <c r="I14" s="183">
        <v>89</v>
      </c>
      <c r="J14" s="201">
        <v>21</v>
      </c>
      <c r="K14" s="183">
        <v>150</v>
      </c>
      <c r="L14" s="201">
        <v>21</v>
      </c>
      <c r="M14" s="183">
        <v>228</v>
      </c>
      <c r="N14" s="201">
        <v>21</v>
      </c>
      <c r="O14" s="183">
        <v>380</v>
      </c>
      <c r="P14" s="201">
        <v>21</v>
      </c>
      <c r="Q14" s="183">
        <v>455</v>
      </c>
      <c r="R14" s="201">
        <v>21</v>
      </c>
      <c r="S14" s="183">
        <v>520</v>
      </c>
      <c r="T14" s="201">
        <v>21</v>
      </c>
      <c r="U14" s="183">
        <v>590</v>
      </c>
      <c r="V14" s="201">
        <v>21</v>
      </c>
      <c r="W14" s="185">
        <v>1120</v>
      </c>
      <c r="X14" s="201">
        <v>21</v>
      </c>
      <c r="Y14" s="185">
        <v>2020</v>
      </c>
      <c r="Z14" s="201">
        <v>21</v>
      </c>
      <c r="AA14" s="185">
        <v>2360</v>
      </c>
      <c r="AB14" s="201">
        <v>21</v>
      </c>
      <c r="AC14" s="185">
        <v>4100</v>
      </c>
      <c r="AD14" s="201">
        <v>21</v>
      </c>
      <c r="AE14" s="185">
        <v>5400</v>
      </c>
      <c r="AF14" s="201">
        <v>21</v>
      </c>
      <c r="AG14" s="185">
        <v>9100</v>
      </c>
      <c r="AH14" s="201">
        <v>21</v>
      </c>
      <c r="AI14" s="185">
        <v>16000</v>
      </c>
      <c r="AJ14" s="201">
        <v>21</v>
      </c>
      <c r="AK14" s="185">
        <v>5000</v>
      </c>
      <c r="AL14" s="201">
        <v>21</v>
      </c>
      <c r="AM14" s="185">
        <v>10200</v>
      </c>
      <c r="AN14" s="201">
        <v>21</v>
      </c>
      <c r="AO14" s="185">
        <v>16000</v>
      </c>
      <c r="AP14" s="201">
        <v>21</v>
      </c>
      <c r="AQ14" s="185">
        <v>27000</v>
      </c>
      <c r="AR14" s="201">
        <v>21</v>
      </c>
      <c r="AS14" s="186">
        <v>280</v>
      </c>
      <c r="AT14" s="201">
        <v>6</v>
      </c>
      <c r="AU14" s="186">
        <v>700</v>
      </c>
      <c r="AV14" s="201">
        <v>6</v>
      </c>
      <c r="AW14" s="186">
        <v>100</v>
      </c>
      <c r="AX14" s="201">
        <v>6</v>
      </c>
      <c r="AY14" s="186">
        <v>150</v>
      </c>
      <c r="AZ14" s="201">
        <v>6</v>
      </c>
      <c r="BA14" s="186">
        <v>425</v>
      </c>
      <c r="BB14" s="201">
        <v>6</v>
      </c>
      <c r="BC14" s="186">
        <v>1400</v>
      </c>
      <c r="BD14" s="201">
        <v>6</v>
      </c>
      <c r="BE14" s="186">
        <v>1700</v>
      </c>
      <c r="BF14" s="201">
        <v>6</v>
      </c>
      <c r="BG14" s="186">
        <v>1600</v>
      </c>
      <c r="BH14" s="201">
        <v>6</v>
      </c>
    </row>
    <row r="15" spans="1:60" x14ac:dyDescent="0.25">
      <c r="A15" s="183"/>
      <c r="B15" s="201">
        <v>20</v>
      </c>
      <c r="C15" s="183"/>
      <c r="D15" s="201">
        <v>20</v>
      </c>
      <c r="E15" s="183">
        <v>113</v>
      </c>
      <c r="F15" s="201">
        <v>20</v>
      </c>
      <c r="G15" s="183">
        <v>79</v>
      </c>
      <c r="H15" s="201">
        <v>20</v>
      </c>
      <c r="I15" s="183">
        <v>90</v>
      </c>
      <c r="J15" s="201">
        <v>20</v>
      </c>
      <c r="K15" s="183">
        <v>151</v>
      </c>
      <c r="L15" s="201">
        <v>20</v>
      </c>
      <c r="M15" s="183">
        <v>229</v>
      </c>
      <c r="N15" s="201">
        <v>20</v>
      </c>
      <c r="O15" s="183">
        <v>381</v>
      </c>
      <c r="P15" s="201">
        <v>20</v>
      </c>
      <c r="Q15" s="183">
        <v>456</v>
      </c>
      <c r="R15" s="201">
        <v>20</v>
      </c>
      <c r="S15" s="183">
        <v>521</v>
      </c>
      <c r="T15" s="201">
        <v>20</v>
      </c>
      <c r="U15" s="183">
        <v>591</v>
      </c>
      <c r="V15" s="201">
        <v>20</v>
      </c>
      <c r="W15" s="185">
        <v>1121</v>
      </c>
      <c r="X15" s="201">
        <v>20</v>
      </c>
      <c r="Y15" s="185">
        <v>2021</v>
      </c>
      <c r="Z15" s="201">
        <v>20</v>
      </c>
      <c r="AA15" s="185">
        <v>2361</v>
      </c>
      <c r="AB15" s="201">
        <v>20</v>
      </c>
      <c r="AC15" s="185">
        <v>4101</v>
      </c>
      <c r="AD15" s="201">
        <v>20</v>
      </c>
      <c r="AE15" s="185">
        <v>5401</v>
      </c>
      <c r="AF15" s="201">
        <v>20</v>
      </c>
      <c r="AG15" s="185">
        <v>9101</v>
      </c>
      <c r="AH15" s="201">
        <v>20</v>
      </c>
      <c r="AI15" s="185">
        <v>16001</v>
      </c>
      <c r="AJ15" s="201">
        <v>20</v>
      </c>
      <c r="AK15" s="185">
        <v>5001</v>
      </c>
      <c r="AL15" s="201">
        <v>20</v>
      </c>
      <c r="AM15" s="185">
        <v>10201</v>
      </c>
      <c r="AN15" s="201">
        <v>20</v>
      </c>
      <c r="AO15" s="185">
        <v>16001</v>
      </c>
      <c r="AP15" s="201">
        <v>20</v>
      </c>
      <c r="AQ15" s="185">
        <v>27001</v>
      </c>
      <c r="AR15" s="201">
        <v>20</v>
      </c>
      <c r="AS15" s="186"/>
      <c r="AT15" s="201"/>
      <c r="AU15" s="186"/>
      <c r="AV15" s="201"/>
      <c r="AW15" s="186"/>
      <c r="AX15" s="201"/>
      <c r="AY15" s="186"/>
      <c r="AZ15" s="201"/>
      <c r="BA15" s="186"/>
      <c r="BB15" s="201"/>
      <c r="BC15" s="186"/>
      <c r="BD15" s="201"/>
      <c r="BE15" s="186"/>
      <c r="BF15" s="201"/>
      <c r="BG15" s="186"/>
      <c r="BH15" s="201"/>
    </row>
    <row r="16" spans="1:60" x14ac:dyDescent="0.25">
      <c r="A16" s="183">
        <v>62</v>
      </c>
      <c r="B16" s="201">
        <v>20</v>
      </c>
      <c r="C16" s="183">
        <v>71</v>
      </c>
      <c r="D16" s="201">
        <v>20</v>
      </c>
      <c r="E16" s="183">
        <v>114</v>
      </c>
      <c r="F16" s="201">
        <v>20</v>
      </c>
      <c r="G16" s="183">
        <v>81</v>
      </c>
      <c r="H16" s="201">
        <v>20</v>
      </c>
      <c r="I16" s="183">
        <v>92</v>
      </c>
      <c r="J16" s="201">
        <v>20</v>
      </c>
      <c r="K16" s="183">
        <v>155</v>
      </c>
      <c r="L16" s="201">
        <v>20</v>
      </c>
      <c r="M16" s="183">
        <v>232</v>
      </c>
      <c r="N16" s="201">
        <v>20</v>
      </c>
      <c r="O16" s="183">
        <v>387</v>
      </c>
      <c r="P16" s="201">
        <v>20</v>
      </c>
      <c r="Q16" s="183">
        <v>470</v>
      </c>
      <c r="R16" s="201">
        <v>20</v>
      </c>
      <c r="S16" s="183">
        <v>530</v>
      </c>
      <c r="T16" s="201">
        <v>20</v>
      </c>
      <c r="U16" s="183">
        <v>600</v>
      </c>
      <c r="V16" s="201">
        <v>20</v>
      </c>
      <c r="W16" s="185">
        <v>1140</v>
      </c>
      <c r="X16" s="201">
        <v>20</v>
      </c>
      <c r="Y16" s="185">
        <v>2040</v>
      </c>
      <c r="Z16" s="201">
        <v>20</v>
      </c>
      <c r="AA16" s="185">
        <v>2390</v>
      </c>
      <c r="AB16" s="201">
        <v>20</v>
      </c>
      <c r="AC16" s="185">
        <v>4150</v>
      </c>
      <c r="AD16" s="201">
        <v>20</v>
      </c>
      <c r="AE16" s="185">
        <v>5500</v>
      </c>
      <c r="AF16" s="201">
        <v>20</v>
      </c>
      <c r="AG16" s="185">
        <v>9250</v>
      </c>
      <c r="AH16" s="201">
        <v>20</v>
      </c>
      <c r="AI16" s="185">
        <v>16300</v>
      </c>
      <c r="AJ16" s="201">
        <v>20</v>
      </c>
      <c r="AK16" s="185">
        <v>5100</v>
      </c>
      <c r="AL16" s="201">
        <v>20</v>
      </c>
      <c r="AM16" s="185">
        <v>10400</v>
      </c>
      <c r="AN16" s="201">
        <v>20</v>
      </c>
      <c r="AO16" s="185">
        <v>16300</v>
      </c>
      <c r="AP16" s="201">
        <v>20</v>
      </c>
      <c r="AQ16" s="185">
        <v>28000</v>
      </c>
      <c r="AR16" s="201">
        <v>20</v>
      </c>
      <c r="AS16" s="186">
        <v>300</v>
      </c>
      <c r="AT16" s="201">
        <v>7</v>
      </c>
      <c r="AU16" s="186">
        <v>730</v>
      </c>
      <c r="AV16" s="201">
        <v>7</v>
      </c>
      <c r="AW16" s="186">
        <v>105</v>
      </c>
      <c r="AX16" s="201">
        <v>7</v>
      </c>
      <c r="AY16" s="186">
        <v>160</v>
      </c>
      <c r="AZ16" s="201">
        <v>7</v>
      </c>
      <c r="BA16" s="186">
        <v>450</v>
      </c>
      <c r="BB16" s="201">
        <v>7</v>
      </c>
      <c r="BC16" s="186">
        <v>1500</v>
      </c>
      <c r="BD16" s="201">
        <v>7</v>
      </c>
      <c r="BE16" s="186">
        <v>1800</v>
      </c>
      <c r="BF16" s="201">
        <v>7</v>
      </c>
      <c r="BG16" s="186">
        <v>1700</v>
      </c>
      <c r="BH16" s="201">
        <v>7</v>
      </c>
    </row>
    <row r="17" spans="1:60" x14ac:dyDescent="0.25">
      <c r="A17" s="183"/>
      <c r="B17" s="201">
        <v>19</v>
      </c>
      <c r="C17" s="183"/>
      <c r="D17" s="201">
        <v>19</v>
      </c>
      <c r="E17" s="183">
        <v>115</v>
      </c>
      <c r="F17" s="201">
        <v>19</v>
      </c>
      <c r="G17" s="183">
        <v>82</v>
      </c>
      <c r="H17" s="201">
        <v>19</v>
      </c>
      <c r="I17" s="183">
        <v>93</v>
      </c>
      <c r="J17" s="201">
        <v>19</v>
      </c>
      <c r="K17" s="183">
        <v>156</v>
      </c>
      <c r="L17" s="201">
        <v>19</v>
      </c>
      <c r="M17" s="183">
        <v>233</v>
      </c>
      <c r="N17" s="201">
        <v>19</v>
      </c>
      <c r="O17" s="183">
        <v>388</v>
      </c>
      <c r="P17" s="201">
        <v>19</v>
      </c>
      <c r="Q17" s="183">
        <v>471</v>
      </c>
      <c r="R17" s="201">
        <v>19</v>
      </c>
      <c r="S17" s="183">
        <v>531</v>
      </c>
      <c r="T17" s="201">
        <v>19</v>
      </c>
      <c r="U17" s="183">
        <v>601</v>
      </c>
      <c r="V17" s="201">
        <v>19</v>
      </c>
      <c r="W17" s="185">
        <v>1141</v>
      </c>
      <c r="X17" s="201">
        <v>19</v>
      </c>
      <c r="Y17" s="185">
        <v>2041</v>
      </c>
      <c r="Z17" s="201">
        <v>19</v>
      </c>
      <c r="AA17" s="185">
        <v>2391</v>
      </c>
      <c r="AB17" s="201">
        <v>19</v>
      </c>
      <c r="AC17" s="185">
        <v>4151</v>
      </c>
      <c r="AD17" s="201">
        <v>19</v>
      </c>
      <c r="AE17" s="185">
        <v>5501</v>
      </c>
      <c r="AF17" s="201">
        <v>19</v>
      </c>
      <c r="AG17" s="185">
        <v>9251</v>
      </c>
      <c r="AH17" s="201">
        <v>19</v>
      </c>
      <c r="AI17" s="185">
        <v>16301</v>
      </c>
      <c r="AJ17" s="201">
        <v>19</v>
      </c>
      <c r="AK17" s="185">
        <v>5101</v>
      </c>
      <c r="AL17" s="201">
        <v>19</v>
      </c>
      <c r="AM17" s="185">
        <v>10401</v>
      </c>
      <c r="AN17" s="201">
        <v>19</v>
      </c>
      <c r="AO17" s="185">
        <v>16301</v>
      </c>
      <c r="AP17" s="201">
        <v>19</v>
      </c>
      <c r="AQ17" s="185">
        <v>28001</v>
      </c>
      <c r="AR17" s="201">
        <v>19</v>
      </c>
      <c r="AS17" s="186"/>
      <c r="AT17" s="201"/>
      <c r="AU17" s="186"/>
      <c r="AV17" s="201"/>
      <c r="AW17" s="186"/>
      <c r="AX17" s="201"/>
      <c r="AY17" s="186"/>
      <c r="AZ17" s="201"/>
      <c r="BA17" s="186"/>
      <c r="BB17" s="201"/>
      <c r="BC17" s="186"/>
      <c r="BD17" s="201"/>
      <c r="BE17" s="186"/>
      <c r="BF17" s="201"/>
      <c r="BG17" s="186"/>
      <c r="BH17" s="201"/>
    </row>
    <row r="18" spans="1:60" x14ac:dyDescent="0.25">
      <c r="A18" s="183">
        <v>63</v>
      </c>
      <c r="B18" s="201">
        <v>19</v>
      </c>
      <c r="C18" s="183">
        <v>72</v>
      </c>
      <c r="D18" s="201">
        <v>19</v>
      </c>
      <c r="E18" s="183">
        <v>116</v>
      </c>
      <c r="F18" s="201">
        <v>19</v>
      </c>
      <c r="G18" s="183">
        <v>84</v>
      </c>
      <c r="H18" s="201">
        <v>19</v>
      </c>
      <c r="I18" s="183">
        <v>95</v>
      </c>
      <c r="J18" s="201">
        <v>19</v>
      </c>
      <c r="K18" s="183">
        <v>160</v>
      </c>
      <c r="L18" s="201">
        <v>19</v>
      </c>
      <c r="M18" s="183">
        <v>236</v>
      </c>
      <c r="N18" s="201">
        <v>19</v>
      </c>
      <c r="O18" s="183">
        <v>394</v>
      </c>
      <c r="P18" s="201">
        <v>19</v>
      </c>
      <c r="Q18" s="183">
        <v>480</v>
      </c>
      <c r="R18" s="201">
        <v>19</v>
      </c>
      <c r="S18" s="183">
        <v>540</v>
      </c>
      <c r="T18" s="201">
        <v>19</v>
      </c>
      <c r="U18" s="183">
        <v>610</v>
      </c>
      <c r="V18" s="201">
        <v>19</v>
      </c>
      <c r="W18" s="185">
        <v>1160</v>
      </c>
      <c r="X18" s="201">
        <v>19</v>
      </c>
      <c r="Y18" s="185">
        <v>2060</v>
      </c>
      <c r="Z18" s="201">
        <v>19</v>
      </c>
      <c r="AA18" s="185">
        <v>2420</v>
      </c>
      <c r="AB18" s="201">
        <v>19</v>
      </c>
      <c r="AC18" s="185">
        <v>4200</v>
      </c>
      <c r="AD18" s="201">
        <v>19</v>
      </c>
      <c r="AE18" s="185">
        <v>6000</v>
      </c>
      <c r="AF18" s="201">
        <v>19</v>
      </c>
      <c r="AG18" s="185">
        <v>9400</v>
      </c>
      <c r="AH18" s="201">
        <v>19</v>
      </c>
      <c r="AI18" s="185">
        <v>17000</v>
      </c>
      <c r="AJ18" s="201">
        <v>19</v>
      </c>
      <c r="AK18" s="185">
        <v>5200</v>
      </c>
      <c r="AL18" s="201">
        <v>19</v>
      </c>
      <c r="AM18" s="185">
        <v>11000</v>
      </c>
      <c r="AN18" s="201">
        <v>19</v>
      </c>
      <c r="AO18" s="185">
        <v>17000</v>
      </c>
      <c r="AP18" s="201">
        <v>19</v>
      </c>
      <c r="AQ18" s="185">
        <v>29000</v>
      </c>
      <c r="AR18" s="201">
        <v>19</v>
      </c>
      <c r="AS18" s="186">
        <v>320</v>
      </c>
      <c r="AT18" s="201">
        <v>8</v>
      </c>
      <c r="AU18" s="186">
        <v>760</v>
      </c>
      <c r="AV18" s="201">
        <v>8</v>
      </c>
      <c r="AW18" s="186">
        <v>110</v>
      </c>
      <c r="AX18" s="201">
        <v>8</v>
      </c>
      <c r="AY18" s="186">
        <v>180</v>
      </c>
      <c r="AZ18" s="201">
        <v>8</v>
      </c>
      <c r="BA18" s="186">
        <v>475</v>
      </c>
      <c r="BB18" s="201">
        <v>8</v>
      </c>
      <c r="BC18" s="186">
        <v>1600</v>
      </c>
      <c r="BD18" s="201">
        <v>8</v>
      </c>
      <c r="BE18" s="186">
        <v>1900</v>
      </c>
      <c r="BF18" s="201">
        <v>8</v>
      </c>
      <c r="BG18" s="186">
        <v>1800</v>
      </c>
      <c r="BH18" s="201">
        <v>8</v>
      </c>
    </row>
    <row r="19" spans="1:60" x14ac:dyDescent="0.25">
      <c r="A19" s="183"/>
      <c r="B19" s="201">
        <v>18</v>
      </c>
      <c r="C19" s="183"/>
      <c r="D19" s="201">
        <v>18</v>
      </c>
      <c r="E19" s="183">
        <v>117</v>
      </c>
      <c r="F19" s="201">
        <v>18</v>
      </c>
      <c r="G19" s="183">
        <v>85</v>
      </c>
      <c r="H19" s="201">
        <v>18</v>
      </c>
      <c r="I19" s="183">
        <v>94</v>
      </c>
      <c r="J19" s="201">
        <v>18</v>
      </c>
      <c r="K19" s="183">
        <v>161</v>
      </c>
      <c r="L19" s="201">
        <v>18</v>
      </c>
      <c r="M19" s="183">
        <v>237</v>
      </c>
      <c r="N19" s="201">
        <v>18</v>
      </c>
      <c r="O19" s="183">
        <v>395</v>
      </c>
      <c r="P19" s="201">
        <v>18</v>
      </c>
      <c r="Q19" s="183">
        <v>481</v>
      </c>
      <c r="R19" s="201">
        <v>18</v>
      </c>
      <c r="S19" s="183">
        <v>541</v>
      </c>
      <c r="T19" s="201">
        <v>18</v>
      </c>
      <c r="U19" s="183">
        <v>611</v>
      </c>
      <c r="V19" s="201">
        <v>18</v>
      </c>
      <c r="W19" s="185">
        <v>1161</v>
      </c>
      <c r="X19" s="201">
        <v>18</v>
      </c>
      <c r="Y19" s="185">
        <v>2061</v>
      </c>
      <c r="Z19" s="201">
        <v>18</v>
      </c>
      <c r="AA19" s="185">
        <v>2421</v>
      </c>
      <c r="AB19" s="201">
        <v>18</v>
      </c>
      <c r="AC19" s="185">
        <v>4201</v>
      </c>
      <c r="AD19" s="201">
        <v>18</v>
      </c>
      <c r="AE19" s="185">
        <v>6001</v>
      </c>
      <c r="AF19" s="201">
        <v>18</v>
      </c>
      <c r="AG19" s="185">
        <v>9401</v>
      </c>
      <c r="AH19" s="201">
        <v>18</v>
      </c>
      <c r="AI19" s="185">
        <v>17001</v>
      </c>
      <c r="AJ19" s="201">
        <v>18</v>
      </c>
      <c r="AK19" s="185">
        <v>5201</v>
      </c>
      <c r="AL19" s="201">
        <v>18</v>
      </c>
      <c r="AM19" s="185">
        <v>11001</v>
      </c>
      <c r="AN19" s="201">
        <v>18</v>
      </c>
      <c r="AO19" s="185">
        <v>17001</v>
      </c>
      <c r="AP19" s="201">
        <v>18</v>
      </c>
      <c r="AQ19" s="185">
        <v>29001</v>
      </c>
      <c r="AR19" s="201">
        <v>18</v>
      </c>
      <c r="AS19" s="186"/>
      <c r="AT19" s="201"/>
      <c r="AU19" s="186"/>
      <c r="AV19" s="201"/>
      <c r="AW19" s="186"/>
      <c r="AX19" s="201"/>
      <c r="AY19" s="186"/>
      <c r="AZ19" s="201"/>
      <c r="BA19" s="186"/>
      <c r="BB19" s="201"/>
      <c r="BC19" s="186"/>
      <c r="BD19" s="201"/>
      <c r="BE19" s="186"/>
      <c r="BF19" s="201"/>
      <c r="BG19" s="186"/>
      <c r="BH19" s="201"/>
    </row>
    <row r="20" spans="1:60" x14ac:dyDescent="0.25">
      <c r="A20" s="183">
        <v>64</v>
      </c>
      <c r="B20" s="201">
        <v>18</v>
      </c>
      <c r="C20" s="183">
        <v>73</v>
      </c>
      <c r="D20" s="201">
        <v>18</v>
      </c>
      <c r="E20" s="183">
        <v>118</v>
      </c>
      <c r="F20" s="201">
        <v>18</v>
      </c>
      <c r="G20" s="183">
        <v>87</v>
      </c>
      <c r="H20" s="201">
        <v>18</v>
      </c>
      <c r="I20" s="183">
        <v>98</v>
      </c>
      <c r="J20" s="201">
        <v>18</v>
      </c>
      <c r="K20" s="183">
        <v>165</v>
      </c>
      <c r="L20" s="201">
        <v>18</v>
      </c>
      <c r="M20" s="183">
        <v>240</v>
      </c>
      <c r="N20" s="201">
        <v>18</v>
      </c>
      <c r="O20" s="183">
        <v>402</v>
      </c>
      <c r="P20" s="201">
        <v>18</v>
      </c>
      <c r="Q20" s="183">
        <v>490</v>
      </c>
      <c r="R20" s="201">
        <v>18</v>
      </c>
      <c r="S20" s="183">
        <v>550</v>
      </c>
      <c r="T20" s="201">
        <v>18</v>
      </c>
      <c r="U20" s="183">
        <v>620</v>
      </c>
      <c r="V20" s="201">
        <v>18</v>
      </c>
      <c r="W20" s="185">
        <v>1180</v>
      </c>
      <c r="X20" s="201">
        <v>18</v>
      </c>
      <c r="Y20" s="185">
        <v>2090</v>
      </c>
      <c r="Z20" s="201">
        <v>18</v>
      </c>
      <c r="AA20" s="185">
        <v>2460</v>
      </c>
      <c r="AB20" s="201">
        <v>18</v>
      </c>
      <c r="AC20" s="185">
        <v>4250</v>
      </c>
      <c r="AD20" s="201">
        <v>18</v>
      </c>
      <c r="AE20" s="185">
        <v>6100</v>
      </c>
      <c r="AF20" s="201">
        <v>18</v>
      </c>
      <c r="AG20" s="185">
        <v>10000</v>
      </c>
      <c r="AH20" s="201">
        <v>18</v>
      </c>
      <c r="AI20" s="185">
        <v>17300</v>
      </c>
      <c r="AJ20" s="201">
        <v>18</v>
      </c>
      <c r="AK20" s="185">
        <v>5300</v>
      </c>
      <c r="AL20" s="201">
        <v>18</v>
      </c>
      <c r="AM20" s="185">
        <v>11200</v>
      </c>
      <c r="AN20" s="201">
        <v>18</v>
      </c>
      <c r="AO20" s="185">
        <v>17300</v>
      </c>
      <c r="AP20" s="201">
        <v>18</v>
      </c>
      <c r="AQ20" s="185">
        <v>30000</v>
      </c>
      <c r="AR20" s="201">
        <v>18</v>
      </c>
      <c r="AS20" s="186">
        <v>340</v>
      </c>
      <c r="AT20" s="201">
        <v>9</v>
      </c>
      <c r="AU20" s="186">
        <v>790</v>
      </c>
      <c r="AV20" s="201">
        <v>9</v>
      </c>
      <c r="AW20" s="186">
        <v>115</v>
      </c>
      <c r="AX20" s="201">
        <v>9</v>
      </c>
      <c r="AY20" s="186">
        <v>200</v>
      </c>
      <c r="AZ20" s="201">
        <v>9</v>
      </c>
      <c r="BA20" s="186">
        <v>500</v>
      </c>
      <c r="BB20" s="201">
        <v>9</v>
      </c>
      <c r="BC20" s="186">
        <v>1700</v>
      </c>
      <c r="BD20" s="201">
        <v>9</v>
      </c>
      <c r="BE20" s="186">
        <v>2000</v>
      </c>
      <c r="BF20" s="201">
        <v>9</v>
      </c>
      <c r="BG20" s="186">
        <v>1900</v>
      </c>
      <c r="BH20" s="201">
        <v>9</v>
      </c>
    </row>
    <row r="21" spans="1:60" x14ac:dyDescent="0.25">
      <c r="A21" s="183"/>
      <c r="B21" s="201">
        <v>17</v>
      </c>
      <c r="C21" s="183"/>
      <c r="D21" s="201">
        <v>17</v>
      </c>
      <c r="E21" s="183">
        <v>119</v>
      </c>
      <c r="F21" s="201">
        <v>17</v>
      </c>
      <c r="G21" s="183">
        <v>88</v>
      </c>
      <c r="H21" s="201">
        <v>17</v>
      </c>
      <c r="I21" s="183">
        <v>99</v>
      </c>
      <c r="J21" s="201">
        <v>17</v>
      </c>
      <c r="K21" s="183">
        <v>166</v>
      </c>
      <c r="L21" s="201">
        <v>17</v>
      </c>
      <c r="M21" s="183">
        <v>241</v>
      </c>
      <c r="N21" s="201">
        <v>17</v>
      </c>
      <c r="O21" s="183">
        <v>403</v>
      </c>
      <c r="P21" s="201">
        <v>17</v>
      </c>
      <c r="Q21" s="183">
        <v>491</v>
      </c>
      <c r="R21" s="201">
        <v>17</v>
      </c>
      <c r="S21" s="183">
        <v>551</v>
      </c>
      <c r="T21" s="201">
        <v>17</v>
      </c>
      <c r="U21" s="183">
        <v>621</v>
      </c>
      <c r="V21" s="201">
        <v>17</v>
      </c>
      <c r="W21" s="185">
        <v>1181</v>
      </c>
      <c r="X21" s="201">
        <v>17</v>
      </c>
      <c r="Y21" s="185">
        <v>2091</v>
      </c>
      <c r="Z21" s="201">
        <v>17</v>
      </c>
      <c r="AA21" s="185">
        <v>2461</v>
      </c>
      <c r="AB21" s="201">
        <v>17</v>
      </c>
      <c r="AC21" s="185">
        <v>4251</v>
      </c>
      <c r="AD21" s="201">
        <v>17</v>
      </c>
      <c r="AE21" s="185">
        <v>6101</v>
      </c>
      <c r="AF21" s="201">
        <v>17</v>
      </c>
      <c r="AG21" s="185">
        <v>10001</v>
      </c>
      <c r="AH21" s="201">
        <v>17</v>
      </c>
      <c r="AI21" s="185">
        <v>17301</v>
      </c>
      <c r="AJ21" s="201">
        <v>17</v>
      </c>
      <c r="AK21" s="185">
        <v>5301</v>
      </c>
      <c r="AL21" s="201">
        <v>17</v>
      </c>
      <c r="AM21" s="185">
        <v>11201</v>
      </c>
      <c r="AN21" s="201">
        <v>17</v>
      </c>
      <c r="AO21" s="185">
        <v>17301</v>
      </c>
      <c r="AP21" s="201">
        <v>17</v>
      </c>
      <c r="AQ21" s="185">
        <v>30001</v>
      </c>
      <c r="AR21" s="201">
        <v>17</v>
      </c>
      <c r="AS21" s="186"/>
      <c r="AT21" s="201"/>
      <c r="AU21" s="186"/>
      <c r="AV21" s="201"/>
      <c r="AW21" s="186"/>
      <c r="AX21" s="201"/>
      <c r="AY21" s="186"/>
      <c r="AZ21" s="201"/>
      <c r="BA21" s="186"/>
      <c r="BB21" s="201"/>
      <c r="BC21" s="186"/>
      <c r="BD21" s="201"/>
      <c r="BE21" s="186"/>
      <c r="BF21" s="201"/>
      <c r="BG21" s="186"/>
      <c r="BH21" s="201"/>
    </row>
    <row r="22" spans="1:60" x14ac:dyDescent="0.25">
      <c r="A22" s="183">
        <v>65</v>
      </c>
      <c r="B22" s="201">
        <v>17</v>
      </c>
      <c r="C22" s="183">
        <v>74</v>
      </c>
      <c r="D22" s="201">
        <v>17</v>
      </c>
      <c r="E22" s="183">
        <v>120</v>
      </c>
      <c r="F22" s="201">
        <v>17</v>
      </c>
      <c r="G22" s="183">
        <v>90</v>
      </c>
      <c r="H22" s="201">
        <v>17</v>
      </c>
      <c r="I22" s="183">
        <v>101</v>
      </c>
      <c r="J22" s="201">
        <v>17</v>
      </c>
      <c r="K22" s="183">
        <v>170</v>
      </c>
      <c r="L22" s="201">
        <v>17</v>
      </c>
      <c r="M22" s="183">
        <v>245</v>
      </c>
      <c r="N22" s="201">
        <v>17</v>
      </c>
      <c r="O22" s="183">
        <v>410</v>
      </c>
      <c r="P22" s="201">
        <v>17</v>
      </c>
      <c r="Q22" s="183">
        <v>500</v>
      </c>
      <c r="R22" s="201">
        <v>17</v>
      </c>
      <c r="S22" s="183">
        <v>560</v>
      </c>
      <c r="T22" s="201">
        <v>17</v>
      </c>
      <c r="U22" s="183">
        <v>630</v>
      </c>
      <c r="V22" s="201">
        <v>17</v>
      </c>
      <c r="W22" s="185">
        <v>1210</v>
      </c>
      <c r="X22" s="201">
        <v>17</v>
      </c>
      <c r="Y22" s="185">
        <v>2120</v>
      </c>
      <c r="Z22" s="201">
        <v>17</v>
      </c>
      <c r="AA22" s="185">
        <v>2500</v>
      </c>
      <c r="AB22" s="201">
        <v>17</v>
      </c>
      <c r="AC22" s="185">
        <v>4300</v>
      </c>
      <c r="AD22" s="201">
        <v>17</v>
      </c>
      <c r="AE22" s="185">
        <v>6200</v>
      </c>
      <c r="AF22" s="201">
        <v>17</v>
      </c>
      <c r="AG22" s="185">
        <v>10200</v>
      </c>
      <c r="AH22" s="201">
        <v>17</v>
      </c>
      <c r="AI22" s="185">
        <v>18000</v>
      </c>
      <c r="AJ22" s="201">
        <v>17</v>
      </c>
      <c r="AK22" s="185">
        <v>5450</v>
      </c>
      <c r="AL22" s="201">
        <v>17</v>
      </c>
      <c r="AM22" s="185">
        <v>11400</v>
      </c>
      <c r="AN22" s="201">
        <v>17</v>
      </c>
      <c r="AO22" s="185">
        <v>18000</v>
      </c>
      <c r="AP22" s="201">
        <v>17</v>
      </c>
      <c r="AQ22" s="185">
        <v>31000</v>
      </c>
      <c r="AR22" s="201">
        <v>17</v>
      </c>
      <c r="AS22" s="186">
        <v>360</v>
      </c>
      <c r="AT22" s="201">
        <v>10</v>
      </c>
      <c r="AU22" s="186">
        <v>820</v>
      </c>
      <c r="AV22" s="201">
        <v>10</v>
      </c>
      <c r="AW22" s="186">
        <v>120</v>
      </c>
      <c r="AX22" s="201">
        <v>10</v>
      </c>
      <c r="AY22" s="186">
        <v>220</v>
      </c>
      <c r="AZ22" s="201">
        <v>10</v>
      </c>
      <c r="BA22" s="186">
        <v>525</v>
      </c>
      <c r="BB22" s="201">
        <v>10</v>
      </c>
      <c r="BC22" s="186">
        <v>1800</v>
      </c>
      <c r="BD22" s="201">
        <v>10</v>
      </c>
      <c r="BE22" s="186">
        <v>2100</v>
      </c>
      <c r="BF22" s="201">
        <v>10</v>
      </c>
      <c r="BG22" s="186">
        <v>2000</v>
      </c>
      <c r="BH22" s="201">
        <v>10</v>
      </c>
    </row>
    <row r="23" spans="1:60" x14ac:dyDescent="0.25">
      <c r="A23" s="183"/>
      <c r="B23" s="201">
        <v>16</v>
      </c>
      <c r="C23" s="183"/>
      <c r="D23" s="201">
        <v>16</v>
      </c>
      <c r="E23" s="183">
        <v>121</v>
      </c>
      <c r="F23" s="201">
        <v>16</v>
      </c>
      <c r="G23" s="183">
        <v>91</v>
      </c>
      <c r="H23" s="201">
        <v>16</v>
      </c>
      <c r="I23" s="183">
        <v>102</v>
      </c>
      <c r="J23" s="201">
        <v>16</v>
      </c>
      <c r="K23" s="183">
        <v>171</v>
      </c>
      <c r="L23" s="201">
        <v>16</v>
      </c>
      <c r="M23" s="183">
        <v>246</v>
      </c>
      <c r="N23" s="201">
        <v>16</v>
      </c>
      <c r="O23" s="183">
        <v>411</v>
      </c>
      <c r="P23" s="201">
        <v>16</v>
      </c>
      <c r="Q23" s="183">
        <v>501</v>
      </c>
      <c r="R23" s="201">
        <v>16</v>
      </c>
      <c r="S23" s="183">
        <v>561</v>
      </c>
      <c r="T23" s="201">
        <v>16</v>
      </c>
      <c r="U23" s="183">
        <v>631</v>
      </c>
      <c r="V23" s="201">
        <v>16</v>
      </c>
      <c r="W23" s="185">
        <v>1211</v>
      </c>
      <c r="X23" s="201">
        <v>16</v>
      </c>
      <c r="Y23" s="185">
        <v>2121</v>
      </c>
      <c r="Z23" s="201">
        <v>16</v>
      </c>
      <c r="AA23" s="185">
        <v>2501</v>
      </c>
      <c r="AB23" s="201">
        <v>16</v>
      </c>
      <c r="AC23" s="185">
        <v>4301</v>
      </c>
      <c r="AD23" s="201">
        <v>16</v>
      </c>
      <c r="AE23" s="185">
        <v>6201</v>
      </c>
      <c r="AF23" s="201">
        <v>16</v>
      </c>
      <c r="AG23" s="185">
        <v>10201</v>
      </c>
      <c r="AH23" s="201">
        <v>16</v>
      </c>
      <c r="AI23" s="185">
        <v>18001</v>
      </c>
      <c r="AJ23" s="201">
        <v>16</v>
      </c>
      <c r="AK23" s="185">
        <v>5451</v>
      </c>
      <c r="AL23" s="201">
        <v>16</v>
      </c>
      <c r="AM23" s="185">
        <v>11401</v>
      </c>
      <c r="AN23" s="201">
        <v>16</v>
      </c>
      <c r="AO23" s="185">
        <v>18001</v>
      </c>
      <c r="AP23" s="201">
        <v>16</v>
      </c>
      <c r="AQ23" s="185">
        <v>31001</v>
      </c>
      <c r="AR23" s="201">
        <v>16</v>
      </c>
      <c r="AS23" s="186"/>
      <c r="AT23" s="201"/>
      <c r="AU23" s="186"/>
      <c r="AV23" s="201"/>
      <c r="AW23" s="186"/>
      <c r="AX23" s="201"/>
      <c r="AY23" s="186"/>
      <c r="AZ23" s="201"/>
      <c r="BA23" s="186"/>
      <c r="BB23" s="201"/>
      <c r="BC23" s="186"/>
      <c r="BD23" s="201"/>
      <c r="BE23" s="186"/>
      <c r="BF23" s="201"/>
      <c r="BG23" s="186"/>
      <c r="BH23" s="201"/>
    </row>
    <row r="24" spans="1:60" x14ac:dyDescent="0.25">
      <c r="A24" s="183">
        <v>66</v>
      </c>
      <c r="B24" s="201">
        <v>16</v>
      </c>
      <c r="C24" s="183">
        <v>75</v>
      </c>
      <c r="D24" s="201">
        <v>16</v>
      </c>
      <c r="E24" s="183">
        <v>122</v>
      </c>
      <c r="F24" s="201">
        <v>16</v>
      </c>
      <c r="G24" s="183">
        <v>94</v>
      </c>
      <c r="H24" s="201">
        <v>16</v>
      </c>
      <c r="I24" s="183">
        <v>105</v>
      </c>
      <c r="J24" s="201">
        <v>16</v>
      </c>
      <c r="K24" s="183">
        <v>175</v>
      </c>
      <c r="L24" s="201">
        <v>16</v>
      </c>
      <c r="M24" s="183">
        <v>250</v>
      </c>
      <c r="N24" s="201">
        <v>16</v>
      </c>
      <c r="O24" s="183">
        <v>418</v>
      </c>
      <c r="P24" s="201">
        <v>16</v>
      </c>
      <c r="Q24" s="183">
        <v>515</v>
      </c>
      <c r="R24" s="201">
        <v>16</v>
      </c>
      <c r="S24" s="183">
        <v>570</v>
      </c>
      <c r="T24" s="201">
        <v>16</v>
      </c>
      <c r="U24" s="183">
        <v>640</v>
      </c>
      <c r="V24" s="201">
        <v>16</v>
      </c>
      <c r="W24" s="185">
        <v>1240</v>
      </c>
      <c r="X24" s="201">
        <v>16</v>
      </c>
      <c r="Y24" s="185">
        <v>2150</v>
      </c>
      <c r="Z24" s="201">
        <v>16</v>
      </c>
      <c r="AA24" s="185">
        <v>2580</v>
      </c>
      <c r="AB24" s="201">
        <v>16</v>
      </c>
      <c r="AC24" s="185">
        <v>4400</v>
      </c>
      <c r="AD24" s="201">
        <v>16</v>
      </c>
      <c r="AE24" s="185">
        <v>6350</v>
      </c>
      <c r="AF24" s="201">
        <v>16</v>
      </c>
      <c r="AG24" s="185">
        <v>10400</v>
      </c>
      <c r="AH24" s="201">
        <v>16</v>
      </c>
      <c r="AI24" s="185">
        <v>18300</v>
      </c>
      <c r="AJ24" s="201">
        <v>16</v>
      </c>
      <c r="AK24" s="185">
        <v>6000</v>
      </c>
      <c r="AL24" s="201">
        <v>16</v>
      </c>
      <c r="AM24" s="185">
        <v>12000</v>
      </c>
      <c r="AN24" s="201">
        <v>16</v>
      </c>
      <c r="AO24" s="185">
        <v>18300</v>
      </c>
      <c r="AP24" s="201">
        <v>16</v>
      </c>
      <c r="AQ24" s="185">
        <v>32000</v>
      </c>
      <c r="AR24" s="201">
        <v>16</v>
      </c>
      <c r="AS24" s="186">
        <v>380</v>
      </c>
      <c r="AT24" s="201">
        <v>11</v>
      </c>
      <c r="AU24" s="186">
        <v>850</v>
      </c>
      <c r="AV24" s="201">
        <v>11</v>
      </c>
      <c r="AW24" s="186">
        <v>125</v>
      </c>
      <c r="AX24" s="201">
        <v>11</v>
      </c>
      <c r="AY24" s="186">
        <v>240</v>
      </c>
      <c r="AZ24" s="201">
        <v>11</v>
      </c>
      <c r="BA24" s="186">
        <v>550</v>
      </c>
      <c r="BB24" s="201">
        <v>11</v>
      </c>
      <c r="BC24" s="186">
        <v>1900</v>
      </c>
      <c r="BD24" s="201">
        <v>11</v>
      </c>
      <c r="BE24" s="186">
        <v>2200</v>
      </c>
      <c r="BF24" s="201">
        <v>11</v>
      </c>
      <c r="BG24" s="186">
        <v>2100</v>
      </c>
      <c r="BH24" s="201">
        <v>11</v>
      </c>
    </row>
    <row r="25" spans="1:60" x14ac:dyDescent="0.25">
      <c r="A25" s="183">
        <v>67</v>
      </c>
      <c r="B25" s="201">
        <v>15</v>
      </c>
      <c r="C25" s="183">
        <v>76</v>
      </c>
      <c r="D25" s="201">
        <v>15</v>
      </c>
      <c r="E25" s="183">
        <v>123</v>
      </c>
      <c r="F25" s="201">
        <v>15</v>
      </c>
      <c r="G25" s="183">
        <v>95</v>
      </c>
      <c r="H25" s="201">
        <v>15</v>
      </c>
      <c r="I25" s="183">
        <v>106</v>
      </c>
      <c r="J25" s="201">
        <v>15</v>
      </c>
      <c r="K25" s="183">
        <v>176</v>
      </c>
      <c r="L25" s="201">
        <v>15</v>
      </c>
      <c r="M25" s="183">
        <v>251</v>
      </c>
      <c r="N25" s="201">
        <v>15</v>
      </c>
      <c r="O25" s="183">
        <v>419</v>
      </c>
      <c r="P25" s="201">
        <v>15</v>
      </c>
      <c r="Q25" s="183">
        <v>516</v>
      </c>
      <c r="R25" s="201">
        <v>15</v>
      </c>
      <c r="S25" s="183">
        <v>571</v>
      </c>
      <c r="T25" s="201">
        <v>15</v>
      </c>
      <c r="U25" s="183">
        <v>641</v>
      </c>
      <c r="V25" s="201">
        <v>15</v>
      </c>
      <c r="W25" s="185">
        <v>1241</v>
      </c>
      <c r="X25" s="201">
        <v>15</v>
      </c>
      <c r="Y25" s="185">
        <v>2151</v>
      </c>
      <c r="Z25" s="201">
        <v>15</v>
      </c>
      <c r="AA25" s="185">
        <v>2581</v>
      </c>
      <c r="AB25" s="201">
        <v>15</v>
      </c>
      <c r="AC25" s="185">
        <v>4401</v>
      </c>
      <c r="AD25" s="201">
        <v>15</v>
      </c>
      <c r="AE25" s="185">
        <v>6351</v>
      </c>
      <c r="AF25" s="201">
        <v>15</v>
      </c>
      <c r="AG25" s="185">
        <v>10401</v>
      </c>
      <c r="AH25" s="201">
        <v>15</v>
      </c>
      <c r="AI25" s="185">
        <v>18301</v>
      </c>
      <c r="AJ25" s="201">
        <v>15</v>
      </c>
      <c r="AK25" s="185">
        <v>6001</v>
      </c>
      <c r="AL25" s="201">
        <v>15</v>
      </c>
      <c r="AM25" s="185">
        <v>12001</v>
      </c>
      <c r="AN25" s="201">
        <v>15</v>
      </c>
      <c r="AO25" s="185">
        <v>18301</v>
      </c>
      <c r="AP25" s="201">
        <v>15</v>
      </c>
      <c r="AQ25" s="185">
        <v>32001</v>
      </c>
      <c r="AR25" s="201">
        <v>15</v>
      </c>
      <c r="AS25" s="186"/>
      <c r="AT25" s="201"/>
      <c r="AU25" s="186"/>
      <c r="AV25" s="201"/>
      <c r="AW25" s="186"/>
      <c r="AX25" s="201"/>
      <c r="AY25" s="186"/>
      <c r="AZ25" s="201"/>
      <c r="BA25" s="186"/>
      <c r="BB25" s="201"/>
      <c r="BC25" s="186"/>
      <c r="BD25" s="201"/>
      <c r="BE25" s="186"/>
      <c r="BF25" s="201"/>
      <c r="BG25" s="186"/>
      <c r="BH25" s="201"/>
    </row>
    <row r="26" spans="1:60" x14ac:dyDescent="0.25">
      <c r="A26" s="183">
        <v>68</v>
      </c>
      <c r="B26" s="201">
        <v>15</v>
      </c>
      <c r="C26" s="183">
        <v>77</v>
      </c>
      <c r="D26" s="201">
        <v>15</v>
      </c>
      <c r="E26" s="183">
        <v>124</v>
      </c>
      <c r="F26" s="201">
        <v>15</v>
      </c>
      <c r="G26" s="183">
        <v>98</v>
      </c>
      <c r="H26" s="201">
        <v>15</v>
      </c>
      <c r="I26" s="183">
        <v>109</v>
      </c>
      <c r="J26" s="201">
        <v>15</v>
      </c>
      <c r="K26" s="183">
        <v>180</v>
      </c>
      <c r="L26" s="201">
        <v>15</v>
      </c>
      <c r="M26" s="183">
        <v>255</v>
      </c>
      <c r="N26" s="201">
        <v>15</v>
      </c>
      <c r="O26" s="183">
        <v>426</v>
      </c>
      <c r="P26" s="201">
        <v>15</v>
      </c>
      <c r="Q26" s="183">
        <v>530</v>
      </c>
      <c r="R26" s="201">
        <v>15</v>
      </c>
      <c r="S26" s="183">
        <v>580</v>
      </c>
      <c r="T26" s="201">
        <v>15</v>
      </c>
      <c r="U26" s="183">
        <v>650</v>
      </c>
      <c r="V26" s="201">
        <v>15</v>
      </c>
      <c r="W26" s="185">
        <v>1280</v>
      </c>
      <c r="X26" s="201">
        <v>15</v>
      </c>
      <c r="Y26" s="185">
        <v>2200</v>
      </c>
      <c r="Z26" s="201">
        <v>15</v>
      </c>
      <c r="AA26" s="185">
        <v>3060</v>
      </c>
      <c r="AB26" s="201">
        <v>15</v>
      </c>
      <c r="AC26" s="185">
        <v>4500</v>
      </c>
      <c r="AD26" s="201">
        <v>15</v>
      </c>
      <c r="AE26" s="185">
        <v>6500</v>
      </c>
      <c r="AF26" s="201">
        <v>15</v>
      </c>
      <c r="AG26" s="185">
        <v>11000</v>
      </c>
      <c r="AH26" s="201">
        <v>15</v>
      </c>
      <c r="AI26" s="185">
        <v>19000</v>
      </c>
      <c r="AJ26" s="201">
        <v>15</v>
      </c>
      <c r="AK26" s="185">
        <v>6150</v>
      </c>
      <c r="AL26" s="201">
        <v>15</v>
      </c>
      <c r="AM26" s="185">
        <v>12200</v>
      </c>
      <c r="AN26" s="201">
        <v>15</v>
      </c>
      <c r="AO26" s="185">
        <v>19000</v>
      </c>
      <c r="AP26" s="201">
        <v>15</v>
      </c>
      <c r="AQ26" s="185">
        <v>33000</v>
      </c>
      <c r="AR26" s="201">
        <v>15</v>
      </c>
      <c r="AS26" s="186">
        <v>400</v>
      </c>
      <c r="AT26" s="201">
        <v>12</v>
      </c>
      <c r="AU26" s="186">
        <v>880</v>
      </c>
      <c r="AV26" s="201">
        <v>12</v>
      </c>
      <c r="AW26" s="186">
        <v>130</v>
      </c>
      <c r="AX26" s="201">
        <v>12</v>
      </c>
      <c r="AY26" s="186">
        <v>260</v>
      </c>
      <c r="AZ26" s="201">
        <v>12</v>
      </c>
      <c r="BA26" s="186">
        <v>575</v>
      </c>
      <c r="BB26" s="201">
        <v>12</v>
      </c>
      <c r="BC26" s="186">
        <v>2000</v>
      </c>
      <c r="BD26" s="201">
        <v>12</v>
      </c>
      <c r="BE26" s="186">
        <v>2300</v>
      </c>
      <c r="BF26" s="201">
        <v>12</v>
      </c>
      <c r="BG26" s="186">
        <v>2200</v>
      </c>
      <c r="BH26" s="201">
        <v>12</v>
      </c>
    </row>
    <row r="27" spans="1:60" x14ac:dyDescent="0.25">
      <c r="A27" s="183">
        <v>69</v>
      </c>
      <c r="B27" s="201">
        <v>14</v>
      </c>
      <c r="C27" s="183">
        <v>78</v>
      </c>
      <c r="D27" s="201">
        <v>14</v>
      </c>
      <c r="E27" s="183">
        <v>125</v>
      </c>
      <c r="F27" s="201">
        <v>14</v>
      </c>
      <c r="G27" s="183">
        <v>99</v>
      </c>
      <c r="H27" s="201">
        <v>14</v>
      </c>
      <c r="I27" s="183">
        <v>110</v>
      </c>
      <c r="J27" s="201">
        <v>14</v>
      </c>
      <c r="K27" s="183">
        <v>181</v>
      </c>
      <c r="L27" s="201">
        <v>14</v>
      </c>
      <c r="M27" s="183">
        <v>256</v>
      </c>
      <c r="N27" s="201">
        <v>14</v>
      </c>
      <c r="O27" s="183">
        <v>427</v>
      </c>
      <c r="P27" s="201">
        <v>14</v>
      </c>
      <c r="Q27" s="183">
        <v>531</v>
      </c>
      <c r="R27" s="201">
        <v>14</v>
      </c>
      <c r="S27" s="183">
        <v>581</v>
      </c>
      <c r="T27" s="201">
        <v>14</v>
      </c>
      <c r="U27" s="183">
        <v>651</v>
      </c>
      <c r="V27" s="201">
        <v>14</v>
      </c>
      <c r="W27" s="185">
        <v>1281</v>
      </c>
      <c r="X27" s="201">
        <v>14</v>
      </c>
      <c r="Y27" s="185">
        <v>2201</v>
      </c>
      <c r="Z27" s="201">
        <v>14</v>
      </c>
      <c r="AA27" s="185">
        <v>30611</v>
      </c>
      <c r="AB27" s="201">
        <v>14</v>
      </c>
      <c r="AC27" s="185">
        <v>4501</v>
      </c>
      <c r="AD27" s="201">
        <v>14</v>
      </c>
      <c r="AE27" s="185">
        <v>6501</v>
      </c>
      <c r="AF27" s="201">
        <v>14</v>
      </c>
      <c r="AG27" s="185">
        <v>11001</v>
      </c>
      <c r="AH27" s="201">
        <v>14</v>
      </c>
      <c r="AI27" s="185">
        <v>19001</v>
      </c>
      <c r="AJ27" s="201">
        <v>14</v>
      </c>
      <c r="AK27" s="185">
        <v>6151</v>
      </c>
      <c r="AL27" s="201">
        <v>14</v>
      </c>
      <c r="AM27" s="185">
        <v>12201</v>
      </c>
      <c r="AN27" s="201">
        <v>14</v>
      </c>
      <c r="AO27" s="185">
        <v>19001</v>
      </c>
      <c r="AP27" s="201">
        <v>14</v>
      </c>
      <c r="AQ27" s="185">
        <v>33001</v>
      </c>
      <c r="AR27" s="201">
        <v>14</v>
      </c>
      <c r="AS27" s="186"/>
      <c r="AT27" s="201"/>
      <c r="AU27" s="186"/>
      <c r="AV27" s="201"/>
      <c r="AW27" s="186"/>
      <c r="AX27" s="201"/>
      <c r="AY27" s="186"/>
      <c r="AZ27" s="201"/>
      <c r="BA27" s="186"/>
      <c r="BB27" s="201"/>
      <c r="BC27" s="186"/>
      <c r="BD27" s="201"/>
      <c r="BE27" s="186"/>
      <c r="BF27" s="201"/>
      <c r="BG27" s="186"/>
      <c r="BH27" s="201"/>
    </row>
    <row r="28" spans="1:60" x14ac:dyDescent="0.25">
      <c r="A28" s="183">
        <v>70</v>
      </c>
      <c r="B28" s="201">
        <v>14</v>
      </c>
      <c r="C28" s="183">
        <v>79</v>
      </c>
      <c r="D28" s="201">
        <v>14</v>
      </c>
      <c r="E28" s="183">
        <v>127</v>
      </c>
      <c r="F28" s="201">
        <v>14</v>
      </c>
      <c r="G28" s="187">
        <v>102</v>
      </c>
      <c r="H28" s="201">
        <v>14</v>
      </c>
      <c r="I28" s="183">
        <v>113</v>
      </c>
      <c r="J28" s="201">
        <v>14</v>
      </c>
      <c r="K28" s="183">
        <v>185</v>
      </c>
      <c r="L28" s="201">
        <v>14</v>
      </c>
      <c r="M28" s="183">
        <v>260</v>
      </c>
      <c r="N28" s="201">
        <v>14</v>
      </c>
      <c r="O28" s="183">
        <v>434</v>
      </c>
      <c r="P28" s="201">
        <v>14</v>
      </c>
      <c r="Q28" s="183">
        <v>545</v>
      </c>
      <c r="R28" s="201">
        <v>14</v>
      </c>
      <c r="S28" s="183">
        <v>595</v>
      </c>
      <c r="T28" s="201">
        <v>14</v>
      </c>
      <c r="U28" s="183">
        <v>680</v>
      </c>
      <c r="V28" s="201">
        <v>14</v>
      </c>
      <c r="W28" s="185">
        <v>1320</v>
      </c>
      <c r="X28" s="201">
        <v>14</v>
      </c>
      <c r="Y28" s="185">
        <v>2250</v>
      </c>
      <c r="Z28" s="201">
        <v>14</v>
      </c>
      <c r="AA28" s="185">
        <v>3140</v>
      </c>
      <c r="AB28" s="201">
        <v>14</v>
      </c>
      <c r="AC28" s="185">
        <v>5000</v>
      </c>
      <c r="AD28" s="201">
        <v>14</v>
      </c>
      <c r="AE28" s="185">
        <v>7100</v>
      </c>
      <c r="AF28" s="201">
        <v>14</v>
      </c>
      <c r="AG28" s="185">
        <v>11200</v>
      </c>
      <c r="AH28" s="201">
        <v>14</v>
      </c>
      <c r="AI28" s="185">
        <v>19300</v>
      </c>
      <c r="AJ28" s="201">
        <v>14</v>
      </c>
      <c r="AK28" s="185">
        <v>6300</v>
      </c>
      <c r="AL28" s="201">
        <v>14</v>
      </c>
      <c r="AM28" s="185">
        <v>12400</v>
      </c>
      <c r="AN28" s="201">
        <v>14</v>
      </c>
      <c r="AO28" s="185">
        <v>19300</v>
      </c>
      <c r="AP28" s="201">
        <v>14</v>
      </c>
      <c r="AQ28" s="185">
        <v>34000</v>
      </c>
      <c r="AR28" s="201">
        <v>14</v>
      </c>
      <c r="AS28" s="186">
        <v>420</v>
      </c>
      <c r="AT28" s="201">
        <v>13</v>
      </c>
      <c r="AU28" s="186">
        <v>910</v>
      </c>
      <c r="AV28" s="201">
        <v>13</v>
      </c>
      <c r="AW28" s="186">
        <v>140</v>
      </c>
      <c r="AX28" s="201">
        <v>13</v>
      </c>
      <c r="AY28" s="186">
        <v>280</v>
      </c>
      <c r="AZ28" s="201">
        <v>13</v>
      </c>
      <c r="BA28" s="186">
        <v>600</v>
      </c>
      <c r="BB28" s="201">
        <v>13</v>
      </c>
      <c r="BC28" s="186">
        <v>2100</v>
      </c>
      <c r="BD28" s="201">
        <v>13</v>
      </c>
      <c r="BE28" s="186">
        <v>2400</v>
      </c>
      <c r="BF28" s="201">
        <v>13</v>
      </c>
      <c r="BG28" s="186">
        <v>2300</v>
      </c>
      <c r="BH28" s="201">
        <v>13</v>
      </c>
    </row>
    <row r="29" spans="1:60" x14ac:dyDescent="0.25">
      <c r="A29" s="183">
        <v>71</v>
      </c>
      <c r="B29" s="201">
        <v>13</v>
      </c>
      <c r="C29" s="183">
        <v>80</v>
      </c>
      <c r="D29" s="201">
        <v>13</v>
      </c>
      <c r="E29" s="183">
        <v>128</v>
      </c>
      <c r="F29" s="201">
        <v>13</v>
      </c>
      <c r="G29" s="187">
        <v>103</v>
      </c>
      <c r="H29" s="201">
        <v>13</v>
      </c>
      <c r="I29" s="183">
        <v>114</v>
      </c>
      <c r="J29" s="201">
        <v>13</v>
      </c>
      <c r="K29" s="183">
        <v>186</v>
      </c>
      <c r="L29" s="201">
        <v>13</v>
      </c>
      <c r="M29" s="183">
        <v>261</v>
      </c>
      <c r="N29" s="201">
        <v>13</v>
      </c>
      <c r="O29" s="183">
        <v>435</v>
      </c>
      <c r="P29" s="201">
        <v>13</v>
      </c>
      <c r="Q29" s="183">
        <v>546</v>
      </c>
      <c r="R29" s="201">
        <v>13</v>
      </c>
      <c r="S29" s="183">
        <v>597</v>
      </c>
      <c r="T29" s="201">
        <v>13</v>
      </c>
      <c r="U29" s="183">
        <v>681</v>
      </c>
      <c r="V29" s="201">
        <v>13</v>
      </c>
      <c r="W29" s="185">
        <v>1321</v>
      </c>
      <c r="X29" s="201">
        <v>13</v>
      </c>
      <c r="Y29" s="185">
        <v>2251</v>
      </c>
      <c r="Z29" s="201">
        <v>13</v>
      </c>
      <c r="AA29" s="185">
        <v>2141</v>
      </c>
      <c r="AB29" s="201">
        <v>13</v>
      </c>
      <c r="AC29" s="185">
        <v>5001</v>
      </c>
      <c r="AD29" s="201">
        <v>13</v>
      </c>
      <c r="AE29" s="185">
        <v>7101</v>
      </c>
      <c r="AF29" s="201">
        <v>13</v>
      </c>
      <c r="AG29" s="185">
        <v>11201</v>
      </c>
      <c r="AH29" s="201">
        <v>13</v>
      </c>
      <c r="AI29" s="185">
        <v>19301</v>
      </c>
      <c r="AJ29" s="201">
        <v>13</v>
      </c>
      <c r="AK29" s="185">
        <v>6301</v>
      </c>
      <c r="AL29" s="201">
        <v>13</v>
      </c>
      <c r="AM29" s="185">
        <v>12401</v>
      </c>
      <c r="AN29" s="201">
        <v>13</v>
      </c>
      <c r="AO29" s="185">
        <v>19301</v>
      </c>
      <c r="AP29" s="201">
        <v>13</v>
      </c>
      <c r="AQ29" s="185">
        <v>34001</v>
      </c>
      <c r="AR29" s="201">
        <v>13</v>
      </c>
      <c r="AS29" s="186"/>
      <c r="AT29" s="201"/>
      <c r="AU29" s="186"/>
      <c r="AV29" s="201"/>
      <c r="AW29" s="186"/>
      <c r="AX29" s="201"/>
      <c r="AY29" s="186"/>
      <c r="AZ29" s="201"/>
      <c r="BA29" s="186"/>
      <c r="BB29" s="201"/>
      <c r="BC29" s="186"/>
      <c r="BD29" s="201"/>
      <c r="BE29" s="186"/>
      <c r="BF29" s="201"/>
      <c r="BG29" s="186"/>
      <c r="BH29" s="201"/>
    </row>
    <row r="30" spans="1:60" x14ac:dyDescent="0.25">
      <c r="A30" s="183">
        <v>72</v>
      </c>
      <c r="B30" s="201">
        <v>13</v>
      </c>
      <c r="C30" s="183">
        <v>81</v>
      </c>
      <c r="D30" s="201">
        <v>13</v>
      </c>
      <c r="E30" s="183">
        <v>130</v>
      </c>
      <c r="F30" s="201">
        <v>13</v>
      </c>
      <c r="G30" s="183">
        <v>106</v>
      </c>
      <c r="H30" s="201">
        <v>13</v>
      </c>
      <c r="I30" s="183">
        <v>117</v>
      </c>
      <c r="J30" s="201">
        <v>13</v>
      </c>
      <c r="K30" s="183">
        <v>190</v>
      </c>
      <c r="L30" s="201">
        <v>13</v>
      </c>
      <c r="M30" s="183">
        <v>265</v>
      </c>
      <c r="N30" s="201">
        <v>13</v>
      </c>
      <c r="O30" s="183">
        <v>442</v>
      </c>
      <c r="P30" s="201">
        <v>13</v>
      </c>
      <c r="Q30" s="183">
        <v>560</v>
      </c>
      <c r="R30" s="201">
        <v>13</v>
      </c>
      <c r="S30" s="183">
        <v>610</v>
      </c>
      <c r="T30" s="201">
        <v>13</v>
      </c>
      <c r="U30" s="183">
        <v>710</v>
      </c>
      <c r="V30" s="201">
        <v>13</v>
      </c>
      <c r="W30" s="185">
        <v>1360</v>
      </c>
      <c r="X30" s="201">
        <v>13</v>
      </c>
      <c r="Y30" s="185">
        <v>2300</v>
      </c>
      <c r="Z30" s="201">
        <v>13</v>
      </c>
      <c r="AA30" s="185">
        <v>3220</v>
      </c>
      <c r="AB30" s="201">
        <v>13</v>
      </c>
      <c r="AC30" s="185">
        <v>5150</v>
      </c>
      <c r="AD30" s="201">
        <v>13</v>
      </c>
      <c r="AE30" s="185">
        <v>7300</v>
      </c>
      <c r="AF30" s="201">
        <v>13</v>
      </c>
      <c r="AG30" s="185">
        <v>11400</v>
      </c>
      <c r="AH30" s="201">
        <v>13</v>
      </c>
      <c r="AI30" s="185">
        <v>20000</v>
      </c>
      <c r="AJ30" s="201">
        <v>13</v>
      </c>
      <c r="AK30" s="185">
        <v>6450</v>
      </c>
      <c r="AL30" s="201">
        <v>13</v>
      </c>
      <c r="AM30" s="185">
        <v>13000</v>
      </c>
      <c r="AN30" s="201">
        <v>13</v>
      </c>
      <c r="AO30" s="185">
        <v>20000</v>
      </c>
      <c r="AP30" s="201">
        <v>13</v>
      </c>
      <c r="AQ30" s="185">
        <v>35000</v>
      </c>
      <c r="AR30" s="201">
        <v>13</v>
      </c>
      <c r="AS30" s="186">
        <v>440</v>
      </c>
      <c r="AT30" s="201">
        <v>14</v>
      </c>
      <c r="AU30" s="186">
        <v>950</v>
      </c>
      <c r="AV30" s="201">
        <v>14</v>
      </c>
      <c r="AW30" s="186">
        <v>150</v>
      </c>
      <c r="AX30" s="201">
        <v>14</v>
      </c>
      <c r="AY30" s="186">
        <v>300</v>
      </c>
      <c r="AZ30" s="201">
        <v>14</v>
      </c>
      <c r="BA30" s="186">
        <v>650</v>
      </c>
      <c r="BB30" s="201">
        <v>14</v>
      </c>
      <c r="BC30" s="186">
        <v>2200</v>
      </c>
      <c r="BD30" s="201">
        <v>14</v>
      </c>
      <c r="BE30" s="186">
        <v>2500</v>
      </c>
      <c r="BF30" s="201">
        <v>14</v>
      </c>
      <c r="BG30" s="186">
        <v>2400</v>
      </c>
      <c r="BH30" s="201">
        <v>14</v>
      </c>
    </row>
    <row r="31" spans="1:60" x14ac:dyDescent="0.25">
      <c r="A31" s="183">
        <v>73</v>
      </c>
      <c r="B31" s="201">
        <v>12</v>
      </c>
      <c r="C31" s="183">
        <v>82</v>
      </c>
      <c r="D31" s="201">
        <v>12</v>
      </c>
      <c r="E31" s="183">
        <v>131</v>
      </c>
      <c r="F31" s="201">
        <v>12</v>
      </c>
      <c r="G31" s="183">
        <v>107</v>
      </c>
      <c r="H31" s="201">
        <v>12</v>
      </c>
      <c r="I31" s="183">
        <v>118</v>
      </c>
      <c r="J31" s="201">
        <v>12</v>
      </c>
      <c r="K31" s="183">
        <v>191</v>
      </c>
      <c r="L31" s="201">
        <v>12</v>
      </c>
      <c r="M31" s="183">
        <v>266</v>
      </c>
      <c r="N31" s="201">
        <v>12</v>
      </c>
      <c r="O31" s="183">
        <v>443</v>
      </c>
      <c r="P31" s="201">
        <v>12</v>
      </c>
      <c r="Q31" s="183">
        <v>561</v>
      </c>
      <c r="R31" s="201">
        <v>12</v>
      </c>
      <c r="S31" s="183">
        <v>611</v>
      </c>
      <c r="T31" s="201">
        <v>12</v>
      </c>
      <c r="U31" s="183">
        <v>711</v>
      </c>
      <c r="V31" s="201">
        <v>12</v>
      </c>
      <c r="W31" s="185">
        <v>1361</v>
      </c>
      <c r="X31" s="201">
        <v>12</v>
      </c>
      <c r="Y31" s="185">
        <v>2301</v>
      </c>
      <c r="Z31" s="201">
        <v>12</v>
      </c>
      <c r="AA31" s="185">
        <v>3221</v>
      </c>
      <c r="AB31" s="201">
        <v>12</v>
      </c>
      <c r="AC31" s="185">
        <v>6151</v>
      </c>
      <c r="AD31" s="201">
        <v>12</v>
      </c>
      <c r="AE31" s="185">
        <v>7301</v>
      </c>
      <c r="AF31" s="201">
        <v>12</v>
      </c>
      <c r="AG31" s="185">
        <v>11401</v>
      </c>
      <c r="AH31" s="201">
        <v>12</v>
      </c>
      <c r="AI31" s="185">
        <v>20001</v>
      </c>
      <c r="AJ31" s="201">
        <v>12</v>
      </c>
      <c r="AK31" s="185">
        <v>6451</v>
      </c>
      <c r="AL31" s="201">
        <v>12</v>
      </c>
      <c r="AM31" s="185">
        <v>13001</v>
      </c>
      <c r="AN31" s="201">
        <v>12</v>
      </c>
      <c r="AO31" s="185">
        <v>20001</v>
      </c>
      <c r="AP31" s="201">
        <v>12</v>
      </c>
      <c r="AQ31" s="185">
        <v>35001</v>
      </c>
      <c r="AR31" s="201">
        <v>12</v>
      </c>
      <c r="AS31" s="186"/>
      <c r="AT31" s="201"/>
      <c r="AU31" s="186"/>
      <c r="AV31" s="201"/>
      <c r="AW31" s="186"/>
      <c r="AX31" s="201"/>
      <c r="AY31" s="186"/>
      <c r="AZ31" s="201"/>
      <c r="BA31" s="186"/>
      <c r="BB31" s="201"/>
      <c r="BC31" s="186"/>
      <c r="BD31" s="201"/>
      <c r="BE31" s="186"/>
      <c r="BF31" s="201"/>
      <c r="BG31" s="186"/>
      <c r="BH31" s="201"/>
    </row>
    <row r="32" spans="1:60" x14ac:dyDescent="0.25">
      <c r="A32" s="183">
        <v>74</v>
      </c>
      <c r="B32" s="201">
        <v>12</v>
      </c>
      <c r="C32" s="183">
        <v>83</v>
      </c>
      <c r="D32" s="201">
        <v>12</v>
      </c>
      <c r="E32" s="183">
        <v>133</v>
      </c>
      <c r="F32" s="201">
        <v>12</v>
      </c>
      <c r="G32" s="183">
        <v>110</v>
      </c>
      <c r="H32" s="201">
        <v>12</v>
      </c>
      <c r="I32" s="183">
        <v>121</v>
      </c>
      <c r="J32" s="201">
        <v>12</v>
      </c>
      <c r="K32" s="183">
        <v>195</v>
      </c>
      <c r="L32" s="201">
        <v>12</v>
      </c>
      <c r="M32" s="183">
        <v>270</v>
      </c>
      <c r="N32" s="201">
        <v>12</v>
      </c>
      <c r="O32" s="183">
        <v>450</v>
      </c>
      <c r="P32" s="201">
        <v>12</v>
      </c>
      <c r="Q32" s="183">
        <v>575</v>
      </c>
      <c r="R32" s="201">
        <v>12</v>
      </c>
      <c r="S32" s="183">
        <v>625</v>
      </c>
      <c r="T32" s="201">
        <v>12</v>
      </c>
      <c r="U32" s="183">
        <v>740</v>
      </c>
      <c r="V32" s="201">
        <v>12</v>
      </c>
      <c r="W32" s="185">
        <v>1400</v>
      </c>
      <c r="X32" s="201">
        <v>12</v>
      </c>
      <c r="Y32" s="185">
        <v>2350</v>
      </c>
      <c r="Z32" s="201">
        <v>12</v>
      </c>
      <c r="AA32" s="185">
        <v>3300</v>
      </c>
      <c r="AB32" s="201">
        <v>12</v>
      </c>
      <c r="AC32" s="185">
        <v>5300</v>
      </c>
      <c r="AD32" s="201">
        <v>12</v>
      </c>
      <c r="AE32" s="185">
        <v>7500</v>
      </c>
      <c r="AF32" s="201">
        <v>12</v>
      </c>
      <c r="AG32" s="185">
        <v>12000</v>
      </c>
      <c r="AH32" s="201">
        <v>12</v>
      </c>
      <c r="AI32" s="185">
        <v>20300</v>
      </c>
      <c r="AJ32" s="201">
        <v>12</v>
      </c>
      <c r="AK32" s="185">
        <v>7000</v>
      </c>
      <c r="AL32" s="201">
        <v>12</v>
      </c>
      <c r="AM32" s="185">
        <v>13300</v>
      </c>
      <c r="AN32" s="201">
        <v>12</v>
      </c>
      <c r="AO32" s="185">
        <v>20300</v>
      </c>
      <c r="AP32" s="201">
        <v>12</v>
      </c>
      <c r="AQ32" s="185">
        <v>36000</v>
      </c>
      <c r="AR32" s="201">
        <v>12</v>
      </c>
      <c r="AS32" s="186">
        <v>460</v>
      </c>
      <c r="AT32" s="201">
        <v>15</v>
      </c>
      <c r="AU32" s="186">
        <v>1000</v>
      </c>
      <c r="AV32" s="201">
        <v>15</v>
      </c>
      <c r="AW32" s="186">
        <v>160</v>
      </c>
      <c r="AX32" s="201">
        <v>15</v>
      </c>
      <c r="AY32" s="186">
        <v>320</v>
      </c>
      <c r="AZ32" s="201">
        <v>15</v>
      </c>
      <c r="BA32" s="186">
        <v>700</v>
      </c>
      <c r="BB32" s="201">
        <v>15</v>
      </c>
      <c r="BC32" s="186">
        <v>2300</v>
      </c>
      <c r="BD32" s="201">
        <v>15</v>
      </c>
      <c r="BE32" s="186">
        <v>2700</v>
      </c>
      <c r="BF32" s="201">
        <v>15</v>
      </c>
      <c r="BG32" s="186">
        <v>2500</v>
      </c>
      <c r="BH32" s="201">
        <v>15</v>
      </c>
    </row>
    <row r="33" spans="1:60" x14ac:dyDescent="0.25">
      <c r="A33" s="183">
        <v>75</v>
      </c>
      <c r="B33" s="201">
        <v>11</v>
      </c>
      <c r="C33" s="183">
        <v>84</v>
      </c>
      <c r="D33" s="201">
        <v>11</v>
      </c>
      <c r="E33" s="183">
        <v>134</v>
      </c>
      <c r="F33" s="201">
        <v>11</v>
      </c>
      <c r="G33" s="183">
        <v>111</v>
      </c>
      <c r="H33" s="201">
        <v>11</v>
      </c>
      <c r="I33" s="183">
        <v>122</v>
      </c>
      <c r="J33" s="201">
        <v>11</v>
      </c>
      <c r="K33" s="183">
        <v>196</v>
      </c>
      <c r="L33" s="201">
        <v>11</v>
      </c>
      <c r="M33" s="183">
        <v>271</v>
      </c>
      <c r="N33" s="201">
        <v>11</v>
      </c>
      <c r="O33" s="183">
        <v>451</v>
      </c>
      <c r="P33" s="201">
        <v>11</v>
      </c>
      <c r="Q33" s="183">
        <v>576</v>
      </c>
      <c r="R33" s="201">
        <v>11</v>
      </c>
      <c r="S33" s="183">
        <v>626</v>
      </c>
      <c r="T33" s="201">
        <v>11</v>
      </c>
      <c r="U33" s="183">
        <v>741</v>
      </c>
      <c r="V33" s="201">
        <v>11</v>
      </c>
      <c r="W33" s="185">
        <v>1401</v>
      </c>
      <c r="X33" s="201">
        <v>11</v>
      </c>
      <c r="Y33" s="185">
        <v>2351</v>
      </c>
      <c r="Z33" s="201">
        <v>11</v>
      </c>
      <c r="AA33" s="185">
        <v>3301</v>
      </c>
      <c r="AB33" s="201">
        <v>11</v>
      </c>
      <c r="AC33" s="185">
        <v>6301</v>
      </c>
      <c r="AD33" s="201">
        <v>11</v>
      </c>
      <c r="AE33" s="185">
        <v>7501</v>
      </c>
      <c r="AF33" s="201">
        <v>11</v>
      </c>
      <c r="AG33" s="185">
        <v>12001</v>
      </c>
      <c r="AH33" s="201">
        <v>11</v>
      </c>
      <c r="AI33" s="185">
        <v>20301</v>
      </c>
      <c r="AJ33" s="201">
        <v>11</v>
      </c>
      <c r="AK33" s="185">
        <v>7001</v>
      </c>
      <c r="AL33" s="201">
        <v>11</v>
      </c>
      <c r="AM33" s="185">
        <v>13301</v>
      </c>
      <c r="AN33" s="201">
        <v>11</v>
      </c>
      <c r="AO33" s="185">
        <v>20301</v>
      </c>
      <c r="AP33" s="201">
        <v>11</v>
      </c>
      <c r="AQ33" s="185">
        <v>36001</v>
      </c>
      <c r="AR33" s="201">
        <v>11</v>
      </c>
      <c r="AS33" s="186"/>
      <c r="AT33" s="201"/>
      <c r="AU33" s="186"/>
      <c r="AV33" s="201"/>
      <c r="AW33" s="186"/>
      <c r="AX33" s="201"/>
      <c r="AY33" s="186"/>
      <c r="AZ33" s="201"/>
      <c r="BA33" s="186"/>
      <c r="BB33" s="201"/>
      <c r="BC33" s="186"/>
      <c r="BD33" s="201"/>
      <c r="BE33" s="186"/>
      <c r="BF33" s="201"/>
      <c r="BG33" s="186"/>
      <c r="BH33" s="201"/>
    </row>
    <row r="34" spans="1:60" x14ac:dyDescent="0.25">
      <c r="A34" s="183">
        <v>76</v>
      </c>
      <c r="B34" s="201">
        <v>11</v>
      </c>
      <c r="C34" s="183">
        <v>85</v>
      </c>
      <c r="D34" s="201">
        <v>11</v>
      </c>
      <c r="E34" s="183">
        <v>136</v>
      </c>
      <c r="F34" s="201">
        <v>11</v>
      </c>
      <c r="G34" s="183">
        <v>114</v>
      </c>
      <c r="H34" s="201">
        <v>11</v>
      </c>
      <c r="I34" s="183">
        <v>125</v>
      </c>
      <c r="J34" s="201">
        <v>11</v>
      </c>
      <c r="K34" s="183">
        <v>200</v>
      </c>
      <c r="L34" s="201">
        <v>11</v>
      </c>
      <c r="M34" s="183">
        <v>280</v>
      </c>
      <c r="N34" s="201">
        <v>11</v>
      </c>
      <c r="O34" s="183">
        <v>460</v>
      </c>
      <c r="P34" s="201">
        <v>11</v>
      </c>
      <c r="Q34" s="183">
        <v>590</v>
      </c>
      <c r="R34" s="201">
        <v>11</v>
      </c>
      <c r="S34" s="183">
        <v>640</v>
      </c>
      <c r="T34" s="201">
        <v>11</v>
      </c>
      <c r="U34" s="183">
        <v>770</v>
      </c>
      <c r="V34" s="201">
        <v>11</v>
      </c>
      <c r="W34" s="185">
        <v>1450</v>
      </c>
      <c r="X34" s="201">
        <v>11</v>
      </c>
      <c r="Y34" s="185">
        <v>2400</v>
      </c>
      <c r="Z34" s="201">
        <v>11</v>
      </c>
      <c r="AA34" s="185">
        <v>3400</v>
      </c>
      <c r="AB34" s="201">
        <v>11</v>
      </c>
      <c r="AC34" s="185">
        <v>5450</v>
      </c>
      <c r="AD34" s="201">
        <v>11</v>
      </c>
      <c r="AE34" s="185">
        <v>8100</v>
      </c>
      <c r="AF34" s="201">
        <v>11</v>
      </c>
      <c r="AG34" s="185">
        <v>12200</v>
      </c>
      <c r="AH34" s="201">
        <v>11</v>
      </c>
      <c r="AI34" s="185">
        <v>21000</v>
      </c>
      <c r="AJ34" s="201">
        <v>11</v>
      </c>
      <c r="AK34" s="185">
        <v>7200</v>
      </c>
      <c r="AL34" s="201">
        <v>11</v>
      </c>
      <c r="AM34" s="185">
        <v>14000</v>
      </c>
      <c r="AN34" s="201">
        <v>11</v>
      </c>
      <c r="AO34" s="185">
        <v>21000</v>
      </c>
      <c r="AP34" s="201">
        <v>11</v>
      </c>
      <c r="AQ34" s="185">
        <v>37000</v>
      </c>
      <c r="AR34" s="201">
        <v>11</v>
      </c>
      <c r="AS34" s="186">
        <v>480</v>
      </c>
      <c r="AT34" s="201">
        <v>16</v>
      </c>
      <c r="AU34" s="186">
        <v>1050</v>
      </c>
      <c r="AV34" s="201">
        <v>16</v>
      </c>
      <c r="AW34" s="186">
        <v>165</v>
      </c>
      <c r="AX34" s="201">
        <v>16</v>
      </c>
      <c r="AY34" s="186">
        <v>340</v>
      </c>
      <c r="AZ34" s="201">
        <v>16</v>
      </c>
      <c r="BA34" s="186">
        <v>750</v>
      </c>
      <c r="BB34" s="201">
        <v>16</v>
      </c>
      <c r="BC34" s="186">
        <v>2400</v>
      </c>
      <c r="BD34" s="201">
        <v>16</v>
      </c>
      <c r="BE34" s="186">
        <v>2900</v>
      </c>
      <c r="BF34" s="201">
        <v>16</v>
      </c>
      <c r="BG34" s="186">
        <v>2600</v>
      </c>
      <c r="BH34" s="201">
        <v>16</v>
      </c>
    </row>
    <row r="35" spans="1:60" x14ac:dyDescent="0.25">
      <c r="A35" s="183">
        <v>77</v>
      </c>
      <c r="B35" s="201">
        <v>10</v>
      </c>
      <c r="C35" s="183">
        <v>86</v>
      </c>
      <c r="D35" s="201">
        <v>10</v>
      </c>
      <c r="E35" s="183">
        <v>137</v>
      </c>
      <c r="F35" s="201">
        <v>10</v>
      </c>
      <c r="G35" s="183">
        <v>115</v>
      </c>
      <c r="H35" s="201">
        <v>10</v>
      </c>
      <c r="I35" s="183">
        <v>126</v>
      </c>
      <c r="J35" s="201">
        <v>10</v>
      </c>
      <c r="K35" s="183">
        <v>201</v>
      </c>
      <c r="L35" s="201">
        <v>10</v>
      </c>
      <c r="M35" s="183">
        <v>281</v>
      </c>
      <c r="N35" s="201">
        <v>10</v>
      </c>
      <c r="O35" s="183">
        <v>461</v>
      </c>
      <c r="P35" s="201">
        <v>10</v>
      </c>
      <c r="Q35" s="183">
        <v>591</v>
      </c>
      <c r="R35" s="201">
        <v>10</v>
      </c>
      <c r="S35" s="183">
        <v>641</v>
      </c>
      <c r="T35" s="201">
        <v>10</v>
      </c>
      <c r="U35" s="183">
        <v>771</v>
      </c>
      <c r="V35" s="201">
        <v>10</v>
      </c>
      <c r="W35" s="185">
        <v>1451</v>
      </c>
      <c r="X35" s="201">
        <v>10</v>
      </c>
      <c r="Y35" s="185">
        <v>2401</v>
      </c>
      <c r="Z35" s="201">
        <v>10</v>
      </c>
      <c r="AA35" s="185">
        <v>3401</v>
      </c>
      <c r="AB35" s="201">
        <v>10</v>
      </c>
      <c r="AC35" s="185">
        <v>6451</v>
      </c>
      <c r="AD35" s="201">
        <v>10</v>
      </c>
      <c r="AE35" s="185">
        <v>8101</v>
      </c>
      <c r="AF35" s="201">
        <v>10</v>
      </c>
      <c r="AG35" s="185">
        <v>12201</v>
      </c>
      <c r="AH35" s="201">
        <v>10</v>
      </c>
      <c r="AI35" s="185">
        <v>21001</v>
      </c>
      <c r="AJ35" s="201">
        <v>10</v>
      </c>
      <c r="AK35" s="185">
        <v>7201</v>
      </c>
      <c r="AL35" s="201">
        <v>10</v>
      </c>
      <c r="AM35" s="185">
        <v>14001</v>
      </c>
      <c r="AN35" s="201">
        <v>10</v>
      </c>
      <c r="AO35" s="185">
        <v>21001</v>
      </c>
      <c r="AP35" s="201">
        <v>10</v>
      </c>
      <c r="AQ35" s="185">
        <v>37001</v>
      </c>
      <c r="AR35" s="201">
        <v>10</v>
      </c>
      <c r="AS35" s="186"/>
      <c r="AT35" s="201"/>
      <c r="AU35" s="186"/>
      <c r="AV35" s="201"/>
      <c r="AW35" s="186"/>
      <c r="AX35" s="201"/>
      <c r="AY35" s="186"/>
      <c r="AZ35" s="201"/>
      <c r="BA35" s="186"/>
      <c r="BB35" s="201"/>
      <c r="BC35" s="186"/>
      <c r="BD35" s="201"/>
      <c r="BE35" s="186"/>
      <c r="BF35" s="201"/>
      <c r="BG35" s="186"/>
      <c r="BH35" s="201"/>
    </row>
    <row r="36" spans="1:60" x14ac:dyDescent="0.25">
      <c r="A36" s="183">
        <v>78</v>
      </c>
      <c r="B36" s="201">
        <v>10</v>
      </c>
      <c r="C36" s="183">
        <v>87</v>
      </c>
      <c r="D36" s="201">
        <v>10</v>
      </c>
      <c r="E36" s="183">
        <v>140</v>
      </c>
      <c r="F36" s="201">
        <v>10</v>
      </c>
      <c r="G36" s="183">
        <v>118</v>
      </c>
      <c r="H36" s="201">
        <v>10</v>
      </c>
      <c r="I36" s="183">
        <v>129</v>
      </c>
      <c r="J36" s="201">
        <v>10</v>
      </c>
      <c r="K36" s="183">
        <v>205</v>
      </c>
      <c r="L36" s="201">
        <v>10</v>
      </c>
      <c r="M36" s="183">
        <v>290</v>
      </c>
      <c r="N36" s="201">
        <v>10</v>
      </c>
      <c r="O36" s="183">
        <v>470</v>
      </c>
      <c r="P36" s="201">
        <v>10</v>
      </c>
      <c r="Q36" s="183">
        <v>605</v>
      </c>
      <c r="R36" s="201">
        <v>10</v>
      </c>
      <c r="S36" s="183">
        <v>660</v>
      </c>
      <c r="T36" s="201">
        <v>10</v>
      </c>
      <c r="U36" s="183">
        <v>800</v>
      </c>
      <c r="V36" s="201">
        <v>10</v>
      </c>
      <c r="W36" s="185">
        <v>1500</v>
      </c>
      <c r="X36" s="201">
        <v>10</v>
      </c>
      <c r="Y36" s="185">
        <v>2500</v>
      </c>
      <c r="Z36" s="201">
        <v>10</v>
      </c>
      <c r="AA36" s="185">
        <v>3500</v>
      </c>
      <c r="AB36" s="201">
        <v>10</v>
      </c>
      <c r="AC36" s="185">
        <v>6000</v>
      </c>
      <c r="AD36" s="201">
        <v>10</v>
      </c>
      <c r="AE36" s="185">
        <v>8300</v>
      </c>
      <c r="AF36" s="201">
        <v>10</v>
      </c>
      <c r="AG36" s="185">
        <v>12400</v>
      </c>
      <c r="AH36" s="201">
        <v>10</v>
      </c>
      <c r="AI36" s="185">
        <v>22300</v>
      </c>
      <c r="AJ36" s="201">
        <v>10</v>
      </c>
      <c r="AK36" s="185">
        <v>7400</v>
      </c>
      <c r="AL36" s="201">
        <v>10</v>
      </c>
      <c r="AM36" s="185">
        <v>14300</v>
      </c>
      <c r="AN36" s="201">
        <v>10</v>
      </c>
      <c r="AO36" s="185">
        <v>21300</v>
      </c>
      <c r="AP36" s="201">
        <v>10</v>
      </c>
      <c r="AQ36" s="185">
        <v>38000</v>
      </c>
      <c r="AR36" s="201">
        <v>10</v>
      </c>
      <c r="AS36" s="186">
        <v>500</v>
      </c>
      <c r="AT36" s="201">
        <v>17</v>
      </c>
      <c r="AU36" s="186">
        <v>1100</v>
      </c>
      <c r="AV36" s="201">
        <v>17</v>
      </c>
      <c r="AW36" s="186">
        <v>170</v>
      </c>
      <c r="AX36" s="201">
        <v>17</v>
      </c>
      <c r="AY36" s="186">
        <v>370</v>
      </c>
      <c r="AZ36" s="201">
        <v>17</v>
      </c>
      <c r="BA36" s="186">
        <v>800</v>
      </c>
      <c r="BB36" s="201">
        <v>17</v>
      </c>
      <c r="BC36" s="186">
        <v>2500</v>
      </c>
      <c r="BD36" s="201">
        <v>17</v>
      </c>
      <c r="BE36" s="186">
        <v>3200</v>
      </c>
      <c r="BF36" s="201">
        <v>17</v>
      </c>
      <c r="BG36" s="186">
        <v>2800</v>
      </c>
      <c r="BH36" s="201">
        <v>17</v>
      </c>
    </row>
    <row r="37" spans="1:60" x14ac:dyDescent="0.25">
      <c r="A37" s="183">
        <v>79</v>
      </c>
      <c r="B37" s="201">
        <v>9</v>
      </c>
      <c r="C37" s="183">
        <v>88</v>
      </c>
      <c r="D37" s="201">
        <v>9</v>
      </c>
      <c r="E37" s="183">
        <v>141</v>
      </c>
      <c r="F37" s="201">
        <v>9</v>
      </c>
      <c r="G37" s="183">
        <v>119</v>
      </c>
      <c r="H37" s="201">
        <v>9</v>
      </c>
      <c r="I37" s="183">
        <v>130</v>
      </c>
      <c r="J37" s="201">
        <v>9</v>
      </c>
      <c r="K37" s="183">
        <v>206</v>
      </c>
      <c r="L37" s="201">
        <v>9</v>
      </c>
      <c r="M37" s="183">
        <v>291</v>
      </c>
      <c r="N37" s="201">
        <v>9</v>
      </c>
      <c r="O37" s="183">
        <v>471</v>
      </c>
      <c r="P37" s="201">
        <v>9</v>
      </c>
      <c r="Q37" s="183">
        <v>606</v>
      </c>
      <c r="R37" s="201">
        <v>9</v>
      </c>
      <c r="S37" s="183">
        <v>661</v>
      </c>
      <c r="T37" s="201">
        <v>9</v>
      </c>
      <c r="U37" s="183">
        <v>801</v>
      </c>
      <c r="V37" s="201">
        <v>9</v>
      </c>
      <c r="W37" s="185">
        <v>1501</v>
      </c>
      <c r="X37" s="201">
        <v>9</v>
      </c>
      <c r="Y37" s="185">
        <v>2501</v>
      </c>
      <c r="Z37" s="201">
        <v>9</v>
      </c>
      <c r="AA37" s="185">
        <v>3501</v>
      </c>
      <c r="AB37" s="201">
        <v>9</v>
      </c>
      <c r="AC37" s="185">
        <v>6001</v>
      </c>
      <c r="AD37" s="201">
        <v>9</v>
      </c>
      <c r="AE37" s="185">
        <v>8301</v>
      </c>
      <c r="AF37" s="201">
        <v>9</v>
      </c>
      <c r="AG37" s="185">
        <v>12401</v>
      </c>
      <c r="AH37" s="201">
        <v>9</v>
      </c>
      <c r="AI37" s="185">
        <v>22301</v>
      </c>
      <c r="AJ37" s="201">
        <v>9</v>
      </c>
      <c r="AK37" s="185">
        <v>7401</v>
      </c>
      <c r="AL37" s="201">
        <v>9</v>
      </c>
      <c r="AM37" s="185">
        <v>14301</v>
      </c>
      <c r="AN37" s="201">
        <v>9</v>
      </c>
      <c r="AO37" s="185">
        <v>21301</v>
      </c>
      <c r="AP37" s="201">
        <v>9</v>
      </c>
      <c r="AQ37" s="185">
        <v>38001</v>
      </c>
      <c r="AR37" s="201">
        <v>9</v>
      </c>
      <c r="AS37" s="186"/>
      <c r="AT37" s="201"/>
      <c r="AU37" s="186"/>
      <c r="AV37" s="201"/>
      <c r="AW37" s="186"/>
      <c r="AX37" s="201"/>
      <c r="AY37" s="186"/>
      <c r="AZ37" s="201"/>
      <c r="BA37" s="186"/>
      <c r="BB37" s="201"/>
      <c r="BC37" s="186"/>
      <c r="BD37" s="201"/>
      <c r="BE37" s="186"/>
      <c r="BF37" s="201"/>
      <c r="BG37" s="186"/>
      <c r="BH37" s="201"/>
    </row>
    <row r="38" spans="1:60" x14ac:dyDescent="0.25">
      <c r="A38" s="183">
        <v>81</v>
      </c>
      <c r="B38" s="201">
        <v>9</v>
      </c>
      <c r="C38" s="183">
        <v>90</v>
      </c>
      <c r="D38" s="201">
        <v>9</v>
      </c>
      <c r="E38" s="183">
        <v>144</v>
      </c>
      <c r="F38" s="201">
        <v>9</v>
      </c>
      <c r="G38" s="183">
        <v>122</v>
      </c>
      <c r="H38" s="201">
        <v>9</v>
      </c>
      <c r="I38" s="183">
        <v>133</v>
      </c>
      <c r="J38" s="201">
        <v>9</v>
      </c>
      <c r="K38" s="183">
        <v>210</v>
      </c>
      <c r="L38" s="201">
        <v>9</v>
      </c>
      <c r="M38" s="183">
        <v>300</v>
      </c>
      <c r="N38" s="201">
        <v>9</v>
      </c>
      <c r="O38" s="183">
        <v>480</v>
      </c>
      <c r="P38" s="201">
        <v>9</v>
      </c>
      <c r="Q38" s="183">
        <v>620</v>
      </c>
      <c r="R38" s="201">
        <v>9</v>
      </c>
      <c r="S38" s="183">
        <v>680</v>
      </c>
      <c r="T38" s="201">
        <v>9</v>
      </c>
      <c r="U38" s="183">
        <v>830</v>
      </c>
      <c r="V38" s="201">
        <v>9</v>
      </c>
      <c r="W38" s="185">
        <v>1550</v>
      </c>
      <c r="X38" s="201">
        <v>9</v>
      </c>
      <c r="Y38" s="185">
        <v>3000</v>
      </c>
      <c r="Z38" s="201">
        <v>9</v>
      </c>
      <c r="AA38" s="185">
        <v>4000</v>
      </c>
      <c r="AB38" s="201">
        <v>9</v>
      </c>
      <c r="AC38" s="185">
        <v>6150</v>
      </c>
      <c r="AD38" s="201">
        <v>9</v>
      </c>
      <c r="AE38" s="185">
        <v>8500</v>
      </c>
      <c r="AF38" s="201">
        <v>9</v>
      </c>
      <c r="AG38" s="185">
        <v>13000</v>
      </c>
      <c r="AH38" s="201">
        <v>9</v>
      </c>
      <c r="AI38" s="185">
        <v>23000</v>
      </c>
      <c r="AJ38" s="201">
        <v>9</v>
      </c>
      <c r="AK38" s="185">
        <v>8000</v>
      </c>
      <c r="AL38" s="201">
        <v>9</v>
      </c>
      <c r="AM38" s="185">
        <v>15000</v>
      </c>
      <c r="AN38" s="201">
        <v>9</v>
      </c>
      <c r="AO38" s="185">
        <v>22000</v>
      </c>
      <c r="AP38" s="201">
        <v>9</v>
      </c>
      <c r="AQ38" s="185">
        <v>39000</v>
      </c>
      <c r="AR38" s="201">
        <v>9</v>
      </c>
      <c r="AS38" s="186">
        <v>520</v>
      </c>
      <c r="AT38" s="201">
        <v>18</v>
      </c>
      <c r="AU38" s="186">
        <v>1150</v>
      </c>
      <c r="AV38" s="201">
        <v>18</v>
      </c>
      <c r="AW38" s="186">
        <v>175</v>
      </c>
      <c r="AX38" s="201">
        <v>18</v>
      </c>
      <c r="AY38" s="186">
        <v>400</v>
      </c>
      <c r="AZ38" s="201">
        <v>18</v>
      </c>
      <c r="BA38" s="186">
        <v>900</v>
      </c>
      <c r="BB38" s="201">
        <v>18</v>
      </c>
      <c r="BC38" s="186">
        <v>2700</v>
      </c>
      <c r="BD38" s="201">
        <v>18</v>
      </c>
      <c r="BE38" s="186">
        <v>3500</v>
      </c>
      <c r="BF38" s="201">
        <v>18</v>
      </c>
      <c r="BG38" s="186">
        <v>3000</v>
      </c>
      <c r="BH38" s="201">
        <v>18</v>
      </c>
    </row>
    <row r="39" spans="1:60" x14ac:dyDescent="0.25">
      <c r="A39" s="183">
        <v>82</v>
      </c>
      <c r="B39" s="201">
        <v>8</v>
      </c>
      <c r="C39" s="183">
        <v>91</v>
      </c>
      <c r="D39" s="201">
        <v>8</v>
      </c>
      <c r="E39" s="183">
        <v>145</v>
      </c>
      <c r="F39" s="201">
        <v>8</v>
      </c>
      <c r="G39" s="183">
        <v>123</v>
      </c>
      <c r="H39" s="201">
        <v>8</v>
      </c>
      <c r="I39" s="183">
        <v>134</v>
      </c>
      <c r="J39" s="201">
        <v>8</v>
      </c>
      <c r="K39" s="183">
        <v>211</v>
      </c>
      <c r="L39" s="201">
        <v>8</v>
      </c>
      <c r="M39" s="183">
        <v>301</v>
      </c>
      <c r="N39" s="201">
        <v>8</v>
      </c>
      <c r="O39" s="183">
        <v>481</v>
      </c>
      <c r="P39" s="201">
        <v>8</v>
      </c>
      <c r="Q39" s="183">
        <v>621</v>
      </c>
      <c r="R39" s="201">
        <v>8</v>
      </c>
      <c r="S39" s="183">
        <v>681</v>
      </c>
      <c r="T39" s="201">
        <v>8</v>
      </c>
      <c r="U39" s="183">
        <v>831</v>
      </c>
      <c r="V39" s="201">
        <v>8</v>
      </c>
      <c r="W39" s="185">
        <v>1551</v>
      </c>
      <c r="X39" s="201">
        <v>8</v>
      </c>
      <c r="Y39" s="185">
        <v>3001</v>
      </c>
      <c r="Z39" s="201">
        <v>8</v>
      </c>
      <c r="AA39" s="185">
        <v>4001</v>
      </c>
      <c r="AB39" s="201">
        <v>8</v>
      </c>
      <c r="AC39" s="185">
        <v>6151</v>
      </c>
      <c r="AD39" s="201">
        <v>8</v>
      </c>
      <c r="AE39" s="185">
        <v>8501</v>
      </c>
      <c r="AF39" s="201">
        <v>8</v>
      </c>
      <c r="AG39" s="185">
        <v>13001</v>
      </c>
      <c r="AH39" s="201">
        <v>8</v>
      </c>
      <c r="AI39" s="185">
        <v>23001</v>
      </c>
      <c r="AJ39" s="201">
        <v>8</v>
      </c>
      <c r="AK39" s="185">
        <v>8001</v>
      </c>
      <c r="AL39" s="201">
        <v>8</v>
      </c>
      <c r="AM39" s="185">
        <v>15001</v>
      </c>
      <c r="AN39" s="201">
        <v>8</v>
      </c>
      <c r="AO39" s="185">
        <v>22001</v>
      </c>
      <c r="AP39" s="201">
        <v>8</v>
      </c>
      <c r="AQ39" s="185">
        <v>39001</v>
      </c>
      <c r="AR39" s="201">
        <v>8</v>
      </c>
      <c r="AS39" s="186"/>
      <c r="AT39" s="201"/>
      <c r="AU39" s="186"/>
      <c r="AV39" s="201"/>
      <c r="AW39" s="186"/>
      <c r="AX39" s="201"/>
      <c r="AY39" s="186"/>
      <c r="AZ39" s="201"/>
      <c r="BA39" s="186"/>
      <c r="BB39" s="201"/>
      <c r="BC39" s="186"/>
      <c r="BD39" s="201"/>
      <c r="BE39" s="186"/>
      <c r="BF39" s="201"/>
      <c r="BG39" s="186"/>
      <c r="BH39" s="201"/>
    </row>
    <row r="40" spans="1:60" x14ac:dyDescent="0.25">
      <c r="A40" s="183">
        <v>84</v>
      </c>
      <c r="B40" s="201">
        <v>8</v>
      </c>
      <c r="C40" s="183">
        <v>93</v>
      </c>
      <c r="D40" s="201">
        <v>8</v>
      </c>
      <c r="E40" s="183">
        <v>148</v>
      </c>
      <c r="F40" s="201">
        <v>8</v>
      </c>
      <c r="G40" s="183">
        <v>126</v>
      </c>
      <c r="H40" s="201">
        <v>8</v>
      </c>
      <c r="I40" s="183">
        <v>137</v>
      </c>
      <c r="J40" s="201">
        <v>8</v>
      </c>
      <c r="K40" s="183">
        <v>215</v>
      </c>
      <c r="L40" s="201">
        <v>8</v>
      </c>
      <c r="M40" s="183">
        <v>310</v>
      </c>
      <c r="N40" s="201">
        <v>8</v>
      </c>
      <c r="O40" s="183">
        <v>490</v>
      </c>
      <c r="P40" s="201">
        <v>8</v>
      </c>
      <c r="Q40" s="183">
        <v>640</v>
      </c>
      <c r="R40" s="201">
        <v>8</v>
      </c>
      <c r="S40" s="183">
        <v>700</v>
      </c>
      <c r="T40" s="201">
        <v>8</v>
      </c>
      <c r="U40" s="183">
        <v>860</v>
      </c>
      <c r="V40" s="201">
        <v>8</v>
      </c>
      <c r="W40" s="185">
        <v>2000</v>
      </c>
      <c r="X40" s="201">
        <v>8</v>
      </c>
      <c r="Y40" s="185">
        <v>3100</v>
      </c>
      <c r="Z40" s="201">
        <v>8</v>
      </c>
      <c r="AA40" s="185">
        <v>4100</v>
      </c>
      <c r="AB40" s="201">
        <v>8</v>
      </c>
      <c r="AC40" s="185">
        <v>6300</v>
      </c>
      <c r="AD40" s="201">
        <v>8</v>
      </c>
      <c r="AE40" s="185">
        <v>9100</v>
      </c>
      <c r="AF40" s="201">
        <v>8</v>
      </c>
      <c r="AG40" s="185">
        <v>13300</v>
      </c>
      <c r="AH40" s="201">
        <v>8</v>
      </c>
      <c r="AI40" s="185">
        <v>23300</v>
      </c>
      <c r="AJ40" s="201">
        <v>8</v>
      </c>
      <c r="AK40" s="185">
        <v>8200</v>
      </c>
      <c r="AL40" s="201">
        <v>8</v>
      </c>
      <c r="AM40" s="185">
        <v>15300</v>
      </c>
      <c r="AN40" s="201">
        <v>8</v>
      </c>
      <c r="AO40" s="185">
        <v>22300</v>
      </c>
      <c r="AP40" s="201">
        <v>8</v>
      </c>
      <c r="AQ40" s="185">
        <v>40000</v>
      </c>
      <c r="AR40" s="201">
        <v>8</v>
      </c>
      <c r="AS40" s="186">
        <v>550</v>
      </c>
      <c r="AT40" s="201">
        <v>19</v>
      </c>
      <c r="AU40" s="186">
        <v>1200</v>
      </c>
      <c r="AV40" s="201">
        <v>19</v>
      </c>
      <c r="AW40" s="186">
        <v>180</v>
      </c>
      <c r="AX40" s="201">
        <v>19</v>
      </c>
      <c r="AY40" s="186">
        <v>420</v>
      </c>
      <c r="AZ40" s="201">
        <v>19</v>
      </c>
      <c r="BA40" s="186">
        <v>1000</v>
      </c>
      <c r="BB40" s="201">
        <v>19</v>
      </c>
      <c r="BC40" s="186">
        <v>2900</v>
      </c>
      <c r="BD40" s="201">
        <v>19</v>
      </c>
      <c r="BE40" s="186">
        <v>3800</v>
      </c>
      <c r="BF40" s="201">
        <v>19</v>
      </c>
      <c r="BG40" s="186">
        <v>3200</v>
      </c>
      <c r="BH40" s="201">
        <v>19</v>
      </c>
    </row>
    <row r="41" spans="1:60" x14ac:dyDescent="0.25">
      <c r="A41" s="183">
        <v>85</v>
      </c>
      <c r="B41" s="201">
        <v>7</v>
      </c>
      <c r="C41" s="183">
        <v>94</v>
      </c>
      <c r="D41" s="201">
        <v>7</v>
      </c>
      <c r="E41" s="183">
        <v>149</v>
      </c>
      <c r="F41" s="201">
        <v>7</v>
      </c>
      <c r="G41" s="183">
        <v>127</v>
      </c>
      <c r="H41" s="201">
        <v>7</v>
      </c>
      <c r="I41" s="183">
        <v>138</v>
      </c>
      <c r="J41" s="201">
        <v>7</v>
      </c>
      <c r="K41" s="183">
        <v>216</v>
      </c>
      <c r="L41" s="201">
        <v>7</v>
      </c>
      <c r="M41" s="183">
        <v>311</v>
      </c>
      <c r="N41" s="201">
        <v>7</v>
      </c>
      <c r="O41" s="183">
        <v>491</v>
      </c>
      <c r="P41" s="201">
        <v>7</v>
      </c>
      <c r="Q41" s="183">
        <v>641</v>
      </c>
      <c r="R41" s="201">
        <v>7</v>
      </c>
      <c r="S41" s="183">
        <v>701</v>
      </c>
      <c r="T41" s="201">
        <v>7</v>
      </c>
      <c r="U41" s="183">
        <v>861</v>
      </c>
      <c r="V41" s="201">
        <v>7</v>
      </c>
      <c r="W41" s="185">
        <v>2001</v>
      </c>
      <c r="X41" s="201">
        <v>7</v>
      </c>
      <c r="Y41" s="185">
        <v>3101</v>
      </c>
      <c r="Z41" s="201">
        <v>7</v>
      </c>
      <c r="AA41" s="185">
        <v>4101</v>
      </c>
      <c r="AB41" s="201">
        <v>7</v>
      </c>
      <c r="AC41" s="185">
        <v>6301</v>
      </c>
      <c r="AD41" s="201">
        <v>7</v>
      </c>
      <c r="AE41" s="185">
        <v>9101</v>
      </c>
      <c r="AF41" s="201">
        <v>7</v>
      </c>
      <c r="AG41" s="185">
        <v>13301</v>
      </c>
      <c r="AH41" s="201">
        <v>7</v>
      </c>
      <c r="AI41" s="185">
        <v>23301</v>
      </c>
      <c r="AJ41" s="201">
        <v>7</v>
      </c>
      <c r="AK41" s="185">
        <v>8201</v>
      </c>
      <c r="AL41" s="201">
        <v>7</v>
      </c>
      <c r="AM41" s="185">
        <v>15301</v>
      </c>
      <c r="AN41" s="201">
        <v>7</v>
      </c>
      <c r="AO41" s="185">
        <v>22301</v>
      </c>
      <c r="AP41" s="201">
        <v>7</v>
      </c>
      <c r="AQ41" s="185">
        <v>40001</v>
      </c>
      <c r="AR41" s="201">
        <v>7</v>
      </c>
      <c r="AS41" s="186"/>
      <c r="AT41" s="201"/>
      <c r="AU41" s="186"/>
      <c r="AV41" s="201"/>
      <c r="AW41" s="186"/>
      <c r="AX41" s="201"/>
      <c r="AY41" s="186"/>
      <c r="AZ41" s="201"/>
      <c r="BA41" s="186"/>
      <c r="BB41" s="201"/>
      <c r="BC41" s="186"/>
      <c r="BD41" s="201"/>
      <c r="BE41" s="186"/>
      <c r="BF41" s="201"/>
      <c r="BG41" s="186"/>
      <c r="BH41" s="201"/>
    </row>
    <row r="42" spans="1:60" x14ac:dyDescent="0.25">
      <c r="A42" s="183">
        <v>87</v>
      </c>
      <c r="B42" s="201">
        <v>7</v>
      </c>
      <c r="C42" s="183">
        <v>96</v>
      </c>
      <c r="D42" s="201">
        <v>7</v>
      </c>
      <c r="E42" s="183">
        <v>152</v>
      </c>
      <c r="F42" s="201">
        <v>7</v>
      </c>
      <c r="G42" s="183">
        <v>130</v>
      </c>
      <c r="H42" s="201">
        <v>7</v>
      </c>
      <c r="I42" s="183">
        <v>141</v>
      </c>
      <c r="J42" s="201">
        <v>7</v>
      </c>
      <c r="K42" s="183">
        <v>220</v>
      </c>
      <c r="L42" s="201">
        <v>7</v>
      </c>
      <c r="M42" s="183">
        <v>320</v>
      </c>
      <c r="N42" s="201">
        <v>7</v>
      </c>
      <c r="O42" s="183">
        <v>500</v>
      </c>
      <c r="P42" s="201">
        <v>7</v>
      </c>
      <c r="Q42" s="183">
        <v>660</v>
      </c>
      <c r="R42" s="201">
        <v>7</v>
      </c>
      <c r="S42" s="183">
        <v>720</v>
      </c>
      <c r="T42" s="201">
        <v>7</v>
      </c>
      <c r="U42" s="183">
        <v>890</v>
      </c>
      <c r="V42" s="201">
        <v>7</v>
      </c>
      <c r="W42" s="185">
        <v>2050</v>
      </c>
      <c r="X42" s="201">
        <v>7</v>
      </c>
      <c r="Y42" s="185">
        <v>3200</v>
      </c>
      <c r="Z42" s="201">
        <v>7</v>
      </c>
      <c r="AA42" s="185">
        <v>4200</v>
      </c>
      <c r="AB42" s="201">
        <v>7</v>
      </c>
      <c r="AC42" s="185">
        <v>6450</v>
      </c>
      <c r="AD42" s="201">
        <v>7</v>
      </c>
      <c r="AE42" s="185">
        <v>9300</v>
      </c>
      <c r="AF42" s="201">
        <v>7</v>
      </c>
      <c r="AG42" s="185">
        <v>14000</v>
      </c>
      <c r="AH42" s="201">
        <v>7</v>
      </c>
      <c r="AI42" s="185">
        <v>24000</v>
      </c>
      <c r="AJ42" s="201">
        <v>7</v>
      </c>
      <c r="AK42" s="185">
        <v>8400</v>
      </c>
      <c r="AL42" s="201">
        <v>7</v>
      </c>
      <c r="AM42" s="185">
        <v>16000</v>
      </c>
      <c r="AN42" s="201">
        <v>7</v>
      </c>
      <c r="AO42" s="185">
        <v>23000</v>
      </c>
      <c r="AP42" s="201">
        <v>7</v>
      </c>
      <c r="AQ42" s="185">
        <v>41000</v>
      </c>
      <c r="AR42" s="201">
        <v>7</v>
      </c>
      <c r="AS42" s="186">
        <v>580</v>
      </c>
      <c r="AT42" s="201">
        <v>20</v>
      </c>
      <c r="AU42" s="186">
        <v>1250</v>
      </c>
      <c r="AV42" s="201">
        <v>20</v>
      </c>
      <c r="AW42" s="186">
        <v>185</v>
      </c>
      <c r="AX42" s="201">
        <v>20</v>
      </c>
      <c r="AY42" s="186">
        <v>440</v>
      </c>
      <c r="AZ42" s="201">
        <v>20</v>
      </c>
      <c r="BA42" s="186">
        <v>1100</v>
      </c>
      <c r="BB42" s="201">
        <v>20</v>
      </c>
      <c r="BC42" s="186">
        <v>3200</v>
      </c>
      <c r="BD42" s="201">
        <v>20</v>
      </c>
      <c r="BE42" s="186">
        <v>4100</v>
      </c>
      <c r="BF42" s="201">
        <v>20</v>
      </c>
      <c r="BG42" s="186">
        <v>3600</v>
      </c>
      <c r="BH42" s="201">
        <v>20</v>
      </c>
    </row>
    <row r="43" spans="1:60" x14ac:dyDescent="0.25">
      <c r="A43" s="183">
        <v>88</v>
      </c>
      <c r="B43" s="201">
        <v>6</v>
      </c>
      <c r="C43" s="183">
        <v>97</v>
      </c>
      <c r="D43" s="201">
        <v>6</v>
      </c>
      <c r="E43" s="183">
        <v>153</v>
      </c>
      <c r="F43" s="201">
        <v>6</v>
      </c>
      <c r="G43" s="183">
        <v>131</v>
      </c>
      <c r="H43" s="201">
        <v>6</v>
      </c>
      <c r="I43" s="183">
        <v>142</v>
      </c>
      <c r="J43" s="201">
        <v>6</v>
      </c>
      <c r="K43" s="183">
        <v>221</v>
      </c>
      <c r="L43" s="201">
        <v>6</v>
      </c>
      <c r="M43" s="183">
        <v>321</v>
      </c>
      <c r="N43" s="201">
        <v>6</v>
      </c>
      <c r="O43" s="183">
        <v>501</v>
      </c>
      <c r="P43" s="201">
        <v>6</v>
      </c>
      <c r="Q43" s="183">
        <v>661</v>
      </c>
      <c r="R43" s="201">
        <v>6</v>
      </c>
      <c r="S43" s="183">
        <v>721</v>
      </c>
      <c r="T43" s="201">
        <v>6</v>
      </c>
      <c r="U43" s="183">
        <v>891</v>
      </c>
      <c r="V43" s="201">
        <v>6</v>
      </c>
      <c r="W43" s="185">
        <v>2051</v>
      </c>
      <c r="X43" s="201">
        <v>6</v>
      </c>
      <c r="Y43" s="185">
        <v>3201</v>
      </c>
      <c r="Z43" s="201">
        <v>6</v>
      </c>
      <c r="AA43" s="185">
        <v>4201</v>
      </c>
      <c r="AB43" s="201">
        <v>6</v>
      </c>
      <c r="AC43" s="185">
        <v>6451</v>
      </c>
      <c r="AD43" s="201">
        <v>6</v>
      </c>
      <c r="AE43" s="185">
        <v>9301</v>
      </c>
      <c r="AF43" s="201">
        <v>6</v>
      </c>
      <c r="AG43" s="185">
        <v>14001</v>
      </c>
      <c r="AH43" s="201">
        <v>6</v>
      </c>
      <c r="AI43" s="185">
        <v>24001</v>
      </c>
      <c r="AJ43" s="201">
        <v>6</v>
      </c>
      <c r="AK43" s="185">
        <v>8401</v>
      </c>
      <c r="AL43" s="201">
        <v>6</v>
      </c>
      <c r="AM43" s="185">
        <v>16001</v>
      </c>
      <c r="AN43" s="201">
        <v>6</v>
      </c>
      <c r="AO43" s="185">
        <v>23001</v>
      </c>
      <c r="AP43" s="201">
        <v>6</v>
      </c>
      <c r="AQ43" s="185">
        <v>41001</v>
      </c>
      <c r="AR43" s="201">
        <v>6</v>
      </c>
      <c r="AS43" s="186"/>
      <c r="AT43" s="201"/>
      <c r="AU43" s="186"/>
      <c r="AV43" s="201"/>
      <c r="AW43" s="186"/>
      <c r="AX43" s="201"/>
      <c r="AY43" s="186"/>
      <c r="AZ43" s="201"/>
      <c r="BA43" s="186"/>
      <c r="BB43" s="201"/>
      <c r="BC43" s="186"/>
      <c r="BD43" s="201"/>
      <c r="BE43" s="186"/>
      <c r="BF43" s="201"/>
      <c r="BG43" s="186"/>
      <c r="BH43" s="201"/>
    </row>
    <row r="44" spans="1:60" x14ac:dyDescent="0.25">
      <c r="A44" s="183">
        <v>91</v>
      </c>
      <c r="B44" s="201">
        <v>6</v>
      </c>
      <c r="C44" s="183">
        <v>100</v>
      </c>
      <c r="D44" s="201">
        <v>6</v>
      </c>
      <c r="E44" s="183">
        <v>156</v>
      </c>
      <c r="F44" s="201">
        <v>6</v>
      </c>
      <c r="G44" s="183">
        <v>134</v>
      </c>
      <c r="H44" s="201">
        <v>6</v>
      </c>
      <c r="I44" s="183">
        <v>145</v>
      </c>
      <c r="J44" s="201">
        <v>6</v>
      </c>
      <c r="K44" s="183">
        <v>225</v>
      </c>
      <c r="L44" s="201">
        <v>6</v>
      </c>
      <c r="M44" s="183">
        <v>330</v>
      </c>
      <c r="N44" s="201">
        <v>6</v>
      </c>
      <c r="O44" s="183">
        <v>510</v>
      </c>
      <c r="P44" s="201">
        <v>6</v>
      </c>
      <c r="Q44" s="183">
        <v>680</v>
      </c>
      <c r="R44" s="201">
        <v>6</v>
      </c>
      <c r="S44" s="183">
        <v>740</v>
      </c>
      <c r="T44" s="201">
        <v>6</v>
      </c>
      <c r="U44" s="183">
        <v>920</v>
      </c>
      <c r="V44" s="201">
        <v>6</v>
      </c>
      <c r="W44" s="185">
        <v>2100</v>
      </c>
      <c r="X44" s="201">
        <v>6</v>
      </c>
      <c r="Y44" s="185">
        <v>3300</v>
      </c>
      <c r="Z44" s="201">
        <v>6</v>
      </c>
      <c r="AA44" s="185">
        <v>4300</v>
      </c>
      <c r="AB44" s="201">
        <v>6</v>
      </c>
      <c r="AC44" s="185">
        <v>7000</v>
      </c>
      <c r="AD44" s="201">
        <v>6</v>
      </c>
      <c r="AE44" s="185">
        <v>10000</v>
      </c>
      <c r="AF44" s="201">
        <v>6</v>
      </c>
      <c r="AG44" s="185">
        <v>14300</v>
      </c>
      <c r="AH44" s="201">
        <v>6</v>
      </c>
      <c r="AI44" s="185">
        <v>24300</v>
      </c>
      <c r="AJ44" s="201">
        <v>6</v>
      </c>
      <c r="AK44" s="185">
        <v>9000</v>
      </c>
      <c r="AL44" s="201">
        <v>6</v>
      </c>
      <c r="AM44" s="185">
        <v>16300</v>
      </c>
      <c r="AN44" s="201">
        <v>6</v>
      </c>
      <c r="AO44" s="185">
        <v>23300</v>
      </c>
      <c r="AP44" s="201">
        <v>6</v>
      </c>
      <c r="AQ44" s="185">
        <v>42000</v>
      </c>
      <c r="AR44" s="201">
        <v>6</v>
      </c>
      <c r="AS44" s="186">
        <v>620</v>
      </c>
      <c r="AT44" s="201">
        <v>21</v>
      </c>
      <c r="AU44" s="186">
        <v>1320</v>
      </c>
      <c r="AV44" s="201">
        <v>21</v>
      </c>
      <c r="AW44" s="186">
        <v>190</v>
      </c>
      <c r="AX44" s="201">
        <v>21</v>
      </c>
      <c r="AY44" s="186">
        <v>460</v>
      </c>
      <c r="AZ44" s="201">
        <v>21</v>
      </c>
      <c r="BA44" s="186">
        <v>1200</v>
      </c>
      <c r="BB44" s="201">
        <v>21</v>
      </c>
      <c r="BC44" s="186">
        <v>3500</v>
      </c>
      <c r="BD44" s="201">
        <v>21</v>
      </c>
      <c r="BE44" s="186">
        <v>4500</v>
      </c>
      <c r="BF44" s="201">
        <v>21</v>
      </c>
      <c r="BG44" s="186">
        <v>4000</v>
      </c>
      <c r="BH44" s="201">
        <v>21</v>
      </c>
    </row>
    <row r="45" spans="1:60" x14ac:dyDescent="0.25">
      <c r="A45" s="183">
        <v>92</v>
      </c>
      <c r="B45" s="201">
        <v>5</v>
      </c>
      <c r="C45" s="183">
        <v>101</v>
      </c>
      <c r="D45" s="201">
        <v>5</v>
      </c>
      <c r="E45" s="183">
        <v>157</v>
      </c>
      <c r="F45" s="201">
        <v>5</v>
      </c>
      <c r="G45" s="183">
        <v>135</v>
      </c>
      <c r="H45" s="201">
        <v>5</v>
      </c>
      <c r="I45" s="183">
        <v>146</v>
      </c>
      <c r="J45" s="201">
        <v>5</v>
      </c>
      <c r="K45" s="183">
        <v>226</v>
      </c>
      <c r="L45" s="201">
        <v>5</v>
      </c>
      <c r="M45" s="183">
        <v>331</v>
      </c>
      <c r="N45" s="201">
        <v>5</v>
      </c>
      <c r="O45" s="183">
        <v>511</v>
      </c>
      <c r="P45" s="201">
        <v>5</v>
      </c>
      <c r="Q45" s="183">
        <v>681</v>
      </c>
      <c r="R45" s="201">
        <v>5</v>
      </c>
      <c r="S45" s="183">
        <v>741</v>
      </c>
      <c r="T45" s="201">
        <v>5</v>
      </c>
      <c r="U45" s="183">
        <v>921</v>
      </c>
      <c r="V45" s="201">
        <v>5</v>
      </c>
      <c r="W45" s="185">
        <v>2101</v>
      </c>
      <c r="X45" s="201">
        <v>5</v>
      </c>
      <c r="Y45" s="185">
        <v>3301</v>
      </c>
      <c r="Z45" s="201">
        <v>5</v>
      </c>
      <c r="AA45" s="185">
        <v>4301</v>
      </c>
      <c r="AB45" s="201">
        <v>5</v>
      </c>
      <c r="AC45" s="185">
        <v>7001</v>
      </c>
      <c r="AD45" s="201">
        <v>5</v>
      </c>
      <c r="AE45" s="185">
        <v>10001</v>
      </c>
      <c r="AF45" s="201">
        <v>5</v>
      </c>
      <c r="AG45" s="185">
        <v>14301</v>
      </c>
      <c r="AH45" s="201">
        <v>5</v>
      </c>
      <c r="AI45" s="185">
        <v>24301</v>
      </c>
      <c r="AJ45" s="201">
        <v>5</v>
      </c>
      <c r="AK45" s="185">
        <v>9001</v>
      </c>
      <c r="AL45" s="201">
        <v>5</v>
      </c>
      <c r="AM45" s="185">
        <v>16301</v>
      </c>
      <c r="AN45" s="201">
        <v>5</v>
      </c>
      <c r="AO45" s="185">
        <v>23301</v>
      </c>
      <c r="AP45" s="201">
        <v>5</v>
      </c>
      <c r="AQ45" s="185">
        <v>42001</v>
      </c>
      <c r="AR45" s="201">
        <v>5</v>
      </c>
      <c r="AS45" s="186"/>
      <c r="AT45" s="201"/>
      <c r="AU45" s="186"/>
      <c r="AV45" s="201"/>
      <c r="AW45" s="186"/>
      <c r="AX45" s="201"/>
      <c r="AY45" s="186"/>
      <c r="AZ45" s="201"/>
      <c r="BA45" s="186"/>
      <c r="BB45" s="201"/>
      <c r="BC45" s="186"/>
      <c r="BD45" s="201"/>
      <c r="BE45" s="186"/>
      <c r="BF45" s="201"/>
      <c r="BG45" s="186"/>
      <c r="BH45" s="201"/>
    </row>
    <row r="46" spans="1:60" x14ac:dyDescent="0.25">
      <c r="A46" s="183">
        <v>95</v>
      </c>
      <c r="B46" s="201">
        <v>5</v>
      </c>
      <c r="C46" s="183">
        <v>104</v>
      </c>
      <c r="D46" s="201">
        <v>5</v>
      </c>
      <c r="E46" s="183">
        <v>160</v>
      </c>
      <c r="F46" s="201">
        <v>5</v>
      </c>
      <c r="G46" s="183">
        <v>138</v>
      </c>
      <c r="H46" s="201">
        <v>5</v>
      </c>
      <c r="I46" s="183">
        <v>149</v>
      </c>
      <c r="J46" s="201">
        <v>5</v>
      </c>
      <c r="K46" s="183">
        <v>230</v>
      </c>
      <c r="L46" s="201">
        <v>5</v>
      </c>
      <c r="M46" s="183">
        <v>340</v>
      </c>
      <c r="N46" s="201">
        <v>5</v>
      </c>
      <c r="O46" s="183">
        <v>520</v>
      </c>
      <c r="P46" s="201">
        <v>5</v>
      </c>
      <c r="Q46" s="183">
        <v>700</v>
      </c>
      <c r="R46" s="201">
        <v>5</v>
      </c>
      <c r="S46" s="183">
        <v>760</v>
      </c>
      <c r="T46" s="201">
        <v>5</v>
      </c>
      <c r="U46" s="183">
        <v>950</v>
      </c>
      <c r="V46" s="201">
        <v>5</v>
      </c>
      <c r="W46" s="185">
        <v>2150</v>
      </c>
      <c r="X46" s="201">
        <v>5</v>
      </c>
      <c r="Y46" s="185">
        <v>3450</v>
      </c>
      <c r="Z46" s="201">
        <v>5</v>
      </c>
      <c r="AA46" s="185">
        <v>4450</v>
      </c>
      <c r="AB46" s="201">
        <v>5</v>
      </c>
      <c r="AC46" s="185">
        <v>7150</v>
      </c>
      <c r="AD46" s="201">
        <v>5</v>
      </c>
      <c r="AE46" s="185">
        <v>10300</v>
      </c>
      <c r="AF46" s="201">
        <v>5</v>
      </c>
      <c r="AG46" s="185">
        <v>15000</v>
      </c>
      <c r="AH46" s="201">
        <v>5</v>
      </c>
      <c r="AI46" s="185">
        <v>25000</v>
      </c>
      <c r="AJ46" s="201">
        <v>5</v>
      </c>
      <c r="AK46" s="185">
        <v>9200</v>
      </c>
      <c r="AL46" s="201">
        <v>5</v>
      </c>
      <c r="AM46" s="185">
        <v>17000</v>
      </c>
      <c r="AN46" s="201">
        <v>5</v>
      </c>
      <c r="AO46" s="185">
        <v>24000</v>
      </c>
      <c r="AP46" s="201">
        <v>5</v>
      </c>
      <c r="AQ46" s="185">
        <v>43000</v>
      </c>
      <c r="AR46" s="201">
        <v>5</v>
      </c>
      <c r="AS46" s="186">
        <v>660</v>
      </c>
      <c r="AT46" s="201">
        <v>22</v>
      </c>
      <c r="AU46" s="186">
        <v>1400</v>
      </c>
      <c r="AV46" s="201">
        <v>22</v>
      </c>
      <c r="AW46" s="186">
        <v>195</v>
      </c>
      <c r="AX46" s="201">
        <v>22</v>
      </c>
      <c r="AY46" s="186">
        <v>480</v>
      </c>
      <c r="AZ46" s="201">
        <v>22</v>
      </c>
      <c r="BA46" s="186">
        <v>1300</v>
      </c>
      <c r="BB46" s="201">
        <v>22</v>
      </c>
      <c r="BC46" s="186">
        <v>4000</v>
      </c>
      <c r="BD46" s="201">
        <v>22</v>
      </c>
      <c r="BE46" s="186">
        <v>5000</v>
      </c>
      <c r="BF46" s="201">
        <v>22</v>
      </c>
      <c r="BG46" s="186">
        <v>4500</v>
      </c>
      <c r="BH46" s="201">
        <v>22</v>
      </c>
    </row>
    <row r="47" spans="1:60" x14ac:dyDescent="0.25">
      <c r="A47" s="183">
        <v>96</v>
      </c>
      <c r="B47" s="201">
        <v>4</v>
      </c>
      <c r="C47" s="183">
        <v>105</v>
      </c>
      <c r="D47" s="201">
        <v>4</v>
      </c>
      <c r="E47" s="183">
        <v>161</v>
      </c>
      <c r="F47" s="201">
        <v>4</v>
      </c>
      <c r="G47" s="183">
        <v>139</v>
      </c>
      <c r="H47" s="201">
        <v>4</v>
      </c>
      <c r="I47" s="183">
        <v>150</v>
      </c>
      <c r="J47" s="201">
        <v>4</v>
      </c>
      <c r="K47" s="183">
        <v>231</v>
      </c>
      <c r="L47" s="201">
        <v>4</v>
      </c>
      <c r="M47" s="183">
        <v>341</v>
      </c>
      <c r="N47" s="201">
        <v>4</v>
      </c>
      <c r="O47" s="183">
        <v>521</v>
      </c>
      <c r="P47" s="201">
        <v>4</v>
      </c>
      <c r="Q47" s="183">
        <v>701</v>
      </c>
      <c r="R47" s="201">
        <v>4</v>
      </c>
      <c r="S47" s="183">
        <v>761</v>
      </c>
      <c r="T47" s="201">
        <v>4</v>
      </c>
      <c r="U47" s="183">
        <v>951</v>
      </c>
      <c r="V47" s="201">
        <v>4</v>
      </c>
      <c r="W47" s="185">
        <v>2151</v>
      </c>
      <c r="X47" s="201">
        <v>4</v>
      </c>
      <c r="Y47" s="185">
        <v>3451</v>
      </c>
      <c r="Z47" s="201">
        <v>4</v>
      </c>
      <c r="AA47" s="185">
        <v>4451</v>
      </c>
      <c r="AB47" s="201">
        <v>4</v>
      </c>
      <c r="AC47" s="185">
        <v>7151</v>
      </c>
      <c r="AD47" s="201">
        <v>4</v>
      </c>
      <c r="AE47" s="185">
        <v>10301</v>
      </c>
      <c r="AF47" s="201">
        <v>4</v>
      </c>
      <c r="AG47" s="185">
        <v>15001</v>
      </c>
      <c r="AH47" s="201">
        <v>4</v>
      </c>
      <c r="AI47" s="185">
        <v>25001</v>
      </c>
      <c r="AJ47" s="201">
        <v>4</v>
      </c>
      <c r="AK47" s="185">
        <v>9201</v>
      </c>
      <c r="AL47" s="201">
        <v>4</v>
      </c>
      <c r="AM47" s="185">
        <v>17001</v>
      </c>
      <c r="AN47" s="201">
        <v>4</v>
      </c>
      <c r="AO47" s="185">
        <v>24001</v>
      </c>
      <c r="AP47" s="201">
        <v>4</v>
      </c>
      <c r="AQ47" s="185">
        <v>43001</v>
      </c>
      <c r="AR47" s="201">
        <v>4</v>
      </c>
      <c r="AS47" s="186"/>
      <c r="AT47" s="201"/>
      <c r="AU47" s="186"/>
      <c r="AV47" s="201"/>
      <c r="AW47" s="186"/>
      <c r="AX47" s="201"/>
      <c r="AY47" s="186"/>
      <c r="AZ47" s="201"/>
      <c r="BA47" s="186"/>
      <c r="BB47" s="201"/>
      <c r="BC47" s="186"/>
      <c r="BD47" s="201"/>
      <c r="BE47" s="186"/>
      <c r="BF47" s="201"/>
      <c r="BG47" s="186"/>
      <c r="BH47" s="201"/>
    </row>
    <row r="48" spans="1:60" x14ac:dyDescent="0.25">
      <c r="A48" s="183">
        <v>99</v>
      </c>
      <c r="B48" s="201">
        <v>4</v>
      </c>
      <c r="C48" s="183">
        <v>108</v>
      </c>
      <c r="D48" s="201">
        <v>4</v>
      </c>
      <c r="E48" s="183">
        <v>165</v>
      </c>
      <c r="F48" s="201">
        <v>4</v>
      </c>
      <c r="G48" s="183">
        <v>142</v>
      </c>
      <c r="H48" s="201">
        <v>4</v>
      </c>
      <c r="I48" s="183">
        <v>153</v>
      </c>
      <c r="J48" s="201">
        <v>4</v>
      </c>
      <c r="K48" s="183">
        <v>235</v>
      </c>
      <c r="L48" s="201">
        <v>4</v>
      </c>
      <c r="M48" s="183">
        <v>350</v>
      </c>
      <c r="N48" s="201">
        <v>4</v>
      </c>
      <c r="O48" s="183">
        <v>530</v>
      </c>
      <c r="P48" s="201">
        <v>4</v>
      </c>
      <c r="Q48" s="183">
        <v>730</v>
      </c>
      <c r="R48" s="201">
        <v>4</v>
      </c>
      <c r="S48" s="183">
        <v>780</v>
      </c>
      <c r="T48" s="201">
        <v>4</v>
      </c>
      <c r="U48" s="183">
        <v>980</v>
      </c>
      <c r="V48" s="201">
        <v>4</v>
      </c>
      <c r="W48" s="185">
        <v>2200</v>
      </c>
      <c r="X48" s="201">
        <v>4</v>
      </c>
      <c r="Y48" s="185">
        <v>4000</v>
      </c>
      <c r="Z48" s="201">
        <v>4</v>
      </c>
      <c r="AA48" s="185">
        <v>5000</v>
      </c>
      <c r="AB48" s="201">
        <v>4</v>
      </c>
      <c r="AC48" s="185">
        <v>7300</v>
      </c>
      <c r="AD48" s="201">
        <v>4</v>
      </c>
      <c r="AE48" s="185">
        <v>11000</v>
      </c>
      <c r="AF48" s="201">
        <v>4</v>
      </c>
      <c r="AG48" s="185">
        <v>15300</v>
      </c>
      <c r="AH48" s="201">
        <v>4</v>
      </c>
      <c r="AI48" s="185">
        <v>25300</v>
      </c>
      <c r="AJ48" s="201">
        <v>4</v>
      </c>
      <c r="AK48" s="185">
        <v>9400</v>
      </c>
      <c r="AL48" s="201">
        <v>4</v>
      </c>
      <c r="AM48" s="185">
        <v>17300</v>
      </c>
      <c r="AN48" s="201">
        <v>4</v>
      </c>
      <c r="AO48" s="185">
        <v>24300</v>
      </c>
      <c r="AP48" s="201">
        <v>4</v>
      </c>
      <c r="AQ48" s="185">
        <v>44000</v>
      </c>
      <c r="AR48" s="201">
        <v>4</v>
      </c>
      <c r="AS48" s="186">
        <v>710</v>
      </c>
      <c r="AT48" s="201">
        <v>23</v>
      </c>
      <c r="AU48" s="186">
        <v>1500</v>
      </c>
      <c r="AV48" s="201">
        <v>23</v>
      </c>
      <c r="AW48" s="186">
        <v>200</v>
      </c>
      <c r="AX48" s="201">
        <v>23</v>
      </c>
      <c r="AY48" s="186">
        <v>500</v>
      </c>
      <c r="AZ48" s="201">
        <v>23</v>
      </c>
      <c r="BA48" s="186">
        <v>1500</v>
      </c>
      <c r="BB48" s="201">
        <v>23</v>
      </c>
      <c r="BC48" s="186">
        <v>4500</v>
      </c>
      <c r="BD48" s="201">
        <v>23</v>
      </c>
      <c r="BE48" s="186">
        <v>5500</v>
      </c>
      <c r="BF48" s="201">
        <v>23</v>
      </c>
      <c r="BG48" s="186">
        <v>5000</v>
      </c>
      <c r="BH48" s="201">
        <v>23</v>
      </c>
    </row>
    <row r="49" spans="1:60" x14ac:dyDescent="0.25">
      <c r="A49" s="183">
        <v>100</v>
      </c>
      <c r="B49" s="201">
        <v>3</v>
      </c>
      <c r="C49" s="183">
        <v>109</v>
      </c>
      <c r="D49" s="201">
        <v>3</v>
      </c>
      <c r="E49" s="183">
        <v>166</v>
      </c>
      <c r="F49" s="201">
        <v>3</v>
      </c>
      <c r="G49" s="183">
        <v>143</v>
      </c>
      <c r="H49" s="201">
        <v>3</v>
      </c>
      <c r="I49" s="183">
        <v>154</v>
      </c>
      <c r="J49" s="201">
        <v>3</v>
      </c>
      <c r="K49" s="183">
        <v>236</v>
      </c>
      <c r="L49" s="201">
        <v>3</v>
      </c>
      <c r="M49" s="183">
        <v>351</v>
      </c>
      <c r="N49" s="201">
        <v>3</v>
      </c>
      <c r="O49" s="183">
        <v>531</v>
      </c>
      <c r="P49" s="201">
        <v>3</v>
      </c>
      <c r="Q49" s="183">
        <v>731</v>
      </c>
      <c r="R49" s="201">
        <v>3</v>
      </c>
      <c r="S49" s="183">
        <v>781</v>
      </c>
      <c r="T49" s="201">
        <v>3</v>
      </c>
      <c r="U49" s="183">
        <v>981</v>
      </c>
      <c r="V49" s="201">
        <v>3</v>
      </c>
      <c r="W49" s="185">
        <v>2201</v>
      </c>
      <c r="X49" s="201">
        <v>3</v>
      </c>
      <c r="Y49" s="185">
        <v>4001</v>
      </c>
      <c r="Z49" s="201">
        <v>3</v>
      </c>
      <c r="AA49" s="185">
        <v>5001</v>
      </c>
      <c r="AB49" s="201">
        <v>3</v>
      </c>
      <c r="AC49" s="185">
        <v>7301</v>
      </c>
      <c r="AD49" s="201">
        <v>3</v>
      </c>
      <c r="AE49" s="185">
        <v>11001</v>
      </c>
      <c r="AF49" s="201">
        <v>3</v>
      </c>
      <c r="AG49" s="185">
        <v>15301</v>
      </c>
      <c r="AH49" s="201">
        <v>3</v>
      </c>
      <c r="AI49" s="185">
        <v>25301</v>
      </c>
      <c r="AJ49" s="201">
        <v>3</v>
      </c>
      <c r="AK49" s="185">
        <v>9401</v>
      </c>
      <c r="AL49" s="201">
        <v>3</v>
      </c>
      <c r="AM49" s="185">
        <v>17301</v>
      </c>
      <c r="AN49" s="201">
        <v>3</v>
      </c>
      <c r="AO49" s="185">
        <v>24301</v>
      </c>
      <c r="AP49" s="201">
        <v>3</v>
      </c>
      <c r="AQ49" s="185">
        <v>44001</v>
      </c>
      <c r="AR49" s="201">
        <v>3</v>
      </c>
      <c r="AS49" s="186"/>
      <c r="AT49" s="201"/>
      <c r="AU49" s="186"/>
      <c r="AV49" s="201"/>
      <c r="AW49" s="186"/>
      <c r="AX49" s="201"/>
      <c r="AY49" s="186"/>
      <c r="AZ49" s="201"/>
      <c r="BA49" s="186"/>
      <c r="BB49" s="201"/>
      <c r="BC49" s="186"/>
      <c r="BD49" s="201"/>
      <c r="BE49" s="186"/>
      <c r="BF49" s="201"/>
      <c r="BG49" s="186"/>
      <c r="BH49" s="201"/>
    </row>
    <row r="50" spans="1:60" x14ac:dyDescent="0.25">
      <c r="A50" s="183">
        <v>103</v>
      </c>
      <c r="B50" s="201">
        <v>3</v>
      </c>
      <c r="C50" s="183">
        <v>112</v>
      </c>
      <c r="D50" s="201">
        <v>3</v>
      </c>
      <c r="E50" s="183">
        <v>170</v>
      </c>
      <c r="F50" s="201">
        <v>3</v>
      </c>
      <c r="G50" s="183">
        <v>146</v>
      </c>
      <c r="H50" s="201">
        <v>3</v>
      </c>
      <c r="I50" s="183">
        <v>157</v>
      </c>
      <c r="J50" s="201">
        <v>3</v>
      </c>
      <c r="K50" s="183">
        <v>240</v>
      </c>
      <c r="L50" s="201">
        <v>3</v>
      </c>
      <c r="M50" s="183">
        <v>360</v>
      </c>
      <c r="N50" s="201">
        <v>3</v>
      </c>
      <c r="O50" s="183">
        <v>540</v>
      </c>
      <c r="P50" s="201">
        <v>3</v>
      </c>
      <c r="Q50" s="183">
        <v>760</v>
      </c>
      <c r="R50" s="201">
        <v>3</v>
      </c>
      <c r="S50" s="183">
        <v>800</v>
      </c>
      <c r="T50" s="201">
        <v>3</v>
      </c>
      <c r="U50" s="183">
        <v>1010</v>
      </c>
      <c r="V50" s="201">
        <v>3</v>
      </c>
      <c r="W50" s="185">
        <v>2250</v>
      </c>
      <c r="X50" s="201">
        <v>3</v>
      </c>
      <c r="Y50" s="185">
        <v>4150</v>
      </c>
      <c r="Z50" s="201">
        <v>3</v>
      </c>
      <c r="AA50" s="185">
        <v>5150</v>
      </c>
      <c r="AB50" s="201">
        <v>3</v>
      </c>
      <c r="AC50" s="185">
        <v>7450</v>
      </c>
      <c r="AD50" s="201">
        <v>3</v>
      </c>
      <c r="AE50" s="185">
        <v>11300</v>
      </c>
      <c r="AF50" s="201">
        <v>3</v>
      </c>
      <c r="AG50" s="185">
        <v>16000</v>
      </c>
      <c r="AH50" s="201">
        <v>3</v>
      </c>
      <c r="AI50" s="185">
        <v>26000</v>
      </c>
      <c r="AJ50" s="201">
        <v>3</v>
      </c>
      <c r="AK50" s="185">
        <v>10000</v>
      </c>
      <c r="AL50" s="201">
        <v>3</v>
      </c>
      <c r="AM50" s="185">
        <v>18000</v>
      </c>
      <c r="AN50" s="201">
        <v>3</v>
      </c>
      <c r="AO50" s="185">
        <v>25000</v>
      </c>
      <c r="AP50" s="201">
        <v>3</v>
      </c>
      <c r="AQ50" s="185">
        <v>45000</v>
      </c>
      <c r="AR50" s="201">
        <v>3</v>
      </c>
      <c r="AS50" s="186">
        <v>760</v>
      </c>
      <c r="AT50" s="201">
        <v>24</v>
      </c>
      <c r="AU50" s="186">
        <v>1600</v>
      </c>
      <c r="AV50" s="201">
        <v>24</v>
      </c>
      <c r="AW50" s="186">
        <v>215</v>
      </c>
      <c r="AX50" s="201">
        <v>24</v>
      </c>
      <c r="AY50" s="186">
        <v>550</v>
      </c>
      <c r="AZ50" s="201">
        <v>24</v>
      </c>
      <c r="BA50" s="186">
        <v>1700</v>
      </c>
      <c r="BB50" s="201">
        <v>24</v>
      </c>
      <c r="BC50" s="186">
        <v>5000</v>
      </c>
      <c r="BD50" s="201">
        <v>24</v>
      </c>
      <c r="BE50" s="186">
        <v>6500</v>
      </c>
      <c r="BF50" s="201">
        <v>24</v>
      </c>
      <c r="BG50" s="186">
        <v>6000</v>
      </c>
      <c r="BH50" s="201">
        <v>24</v>
      </c>
    </row>
    <row r="51" spans="1:60" x14ac:dyDescent="0.25">
      <c r="A51" s="183">
        <v>104</v>
      </c>
      <c r="B51" s="201">
        <v>2</v>
      </c>
      <c r="C51" s="183">
        <v>113</v>
      </c>
      <c r="D51" s="201">
        <v>2</v>
      </c>
      <c r="E51" s="183">
        <v>171</v>
      </c>
      <c r="F51" s="201">
        <v>2</v>
      </c>
      <c r="G51" s="183">
        <v>147</v>
      </c>
      <c r="H51" s="201">
        <v>2</v>
      </c>
      <c r="I51" s="183">
        <v>158</v>
      </c>
      <c r="J51" s="201">
        <v>2</v>
      </c>
      <c r="K51" s="183">
        <v>241</v>
      </c>
      <c r="L51" s="201">
        <v>2</v>
      </c>
      <c r="M51" s="183">
        <v>361</v>
      </c>
      <c r="N51" s="201">
        <v>2</v>
      </c>
      <c r="O51" s="183">
        <v>541</v>
      </c>
      <c r="P51" s="201">
        <v>2</v>
      </c>
      <c r="Q51" s="183">
        <v>761</v>
      </c>
      <c r="R51" s="201">
        <v>2</v>
      </c>
      <c r="S51" s="183">
        <v>801</v>
      </c>
      <c r="T51" s="201">
        <v>2</v>
      </c>
      <c r="U51" s="183">
        <v>1011</v>
      </c>
      <c r="V51" s="201">
        <v>2</v>
      </c>
      <c r="W51" s="185">
        <v>2251</v>
      </c>
      <c r="X51" s="201">
        <v>2</v>
      </c>
      <c r="Y51" s="185">
        <v>4151</v>
      </c>
      <c r="Z51" s="201">
        <v>2</v>
      </c>
      <c r="AA51" s="185">
        <v>5151</v>
      </c>
      <c r="AB51" s="201">
        <v>2</v>
      </c>
      <c r="AC51" s="185">
        <v>7451</v>
      </c>
      <c r="AD51" s="201">
        <v>2</v>
      </c>
      <c r="AE51" s="185">
        <v>11301</v>
      </c>
      <c r="AF51" s="201">
        <v>2</v>
      </c>
      <c r="AG51" s="185">
        <v>16001</v>
      </c>
      <c r="AH51" s="201">
        <v>2</v>
      </c>
      <c r="AI51" s="185">
        <v>26001</v>
      </c>
      <c r="AJ51" s="201">
        <v>2</v>
      </c>
      <c r="AK51" s="185">
        <v>10001</v>
      </c>
      <c r="AL51" s="201">
        <v>2</v>
      </c>
      <c r="AM51" s="185">
        <v>18001</v>
      </c>
      <c r="AN51" s="201">
        <v>2</v>
      </c>
      <c r="AO51" s="185">
        <v>25001</v>
      </c>
      <c r="AP51" s="201">
        <v>2</v>
      </c>
      <c r="AQ51" s="185">
        <v>45001</v>
      </c>
      <c r="AR51" s="201">
        <v>2</v>
      </c>
      <c r="AS51" s="186"/>
      <c r="AT51" s="201"/>
      <c r="AU51" s="186"/>
      <c r="AV51" s="201"/>
      <c r="AW51" s="186"/>
      <c r="AX51" s="201"/>
      <c r="AY51" s="186"/>
      <c r="AZ51" s="201"/>
      <c r="BA51" s="186"/>
      <c r="BB51" s="201"/>
      <c r="BC51" s="186"/>
      <c r="BD51" s="201"/>
      <c r="BE51" s="186"/>
      <c r="BF51" s="201"/>
      <c r="BG51" s="186"/>
      <c r="BH51" s="201"/>
    </row>
    <row r="52" spans="1:60" x14ac:dyDescent="0.25">
      <c r="A52" s="183">
        <v>107</v>
      </c>
      <c r="B52" s="201">
        <v>2</v>
      </c>
      <c r="C52" s="183">
        <v>116</v>
      </c>
      <c r="D52" s="201">
        <v>2</v>
      </c>
      <c r="E52" s="183">
        <v>175</v>
      </c>
      <c r="F52" s="201">
        <v>2</v>
      </c>
      <c r="G52" s="183">
        <v>150</v>
      </c>
      <c r="H52" s="201">
        <v>2</v>
      </c>
      <c r="I52" s="183">
        <v>161</v>
      </c>
      <c r="J52" s="201">
        <v>2</v>
      </c>
      <c r="K52" s="183">
        <v>245</v>
      </c>
      <c r="L52" s="201">
        <v>2</v>
      </c>
      <c r="M52" s="183">
        <v>370</v>
      </c>
      <c r="N52" s="201">
        <v>2</v>
      </c>
      <c r="O52" s="183">
        <v>550</v>
      </c>
      <c r="P52" s="201">
        <v>2</v>
      </c>
      <c r="Q52" s="183">
        <v>790</v>
      </c>
      <c r="R52" s="201">
        <v>2</v>
      </c>
      <c r="S52" s="183">
        <v>820</v>
      </c>
      <c r="T52" s="201">
        <v>2</v>
      </c>
      <c r="U52" s="183">
        <v>1040</v>
      </c>
      <c r="V52" s="201">
        <v>2</v>
      </c>
      <c r="W52" s="185">
        <v>2300</v>
      </c>
      <c r="X52" s="201">
        <v>2</v>
      </c>
      <c r="Y52" s="185">
        <v>4300</v>
      </c>
      <c r="Z52" s="201">
        <v>2</v>
      </c>
      <c r="AA52" s="185">
        <v>5300</v>
      </c>
      <c r="AB52" s="201">
        <v>2</v>
      </c>
      <c r="AC52" s="185">
        <v>8000</v>
      </c>
      <c r="AD52" s="201">
        <v>2</v>
      </c>
      <c r="AE52" s="185">
        <v>12000</v>
      </c>
      <c r="AF52" s="201">
        <v>2</v>
      </c>
      <c r="AG52" s="185">
        <v>16300</v>
      </c>
      <c r="AH52" s="201">
        <v>2</v>
      </c>
      <c r="AI52" s="185">
        <v>26300</v>
      </c>
      <c r="AJ52" s="201">
        <v>2</v>
      </c>
      <c r="AK52" s="185">
        <v>10200</v>
      </c>
      <c r="AL52" s="201">
        <v>2</v>
      </c>
      <c r="AM52" s="185">
        <v>18300</v>
      </c>
      <c r="AN52" s="201">
        <v>2</v>
      </c>
      <c r="AO52" s="185">
        <v>25300</v>
      </c>
      <c r="AP52" s="201">
        <v>2</v>
      </c>
      <c r="AQ52" s="185">
        <v>46000</v>
      </c>
      <c r="AR52" s="201">
        <v>2</v>
      </c>
      <c r="AS52" s="186">
        <v>810</v>
      </c>
      <c r="AT52" s="201">
        <v>25</v>
      </c>
      <c r="AU52" s="186">
        <v>1700</v>
      </c>
      <c r="AV52" s="201">
        <v>25</v>
      </c>
      <c r="AW52" s="186">
        <v>230</v>
      </c>
      <c r="AX52" s="201">
        <v>25</v>
      </c>
      <c r="AY52" s="186">
        <v>590</v>
      </c>
      <c r="AZ52" s="201">
        <v>25</v>
      </c>
      <c r="BA52" s="186">
        <v>1900</v>
      </c>
      <c r="BB52" s="201">
        <v>25</v>
      </c>
      <c r="BC52" s="186">
        <v>6000</v>
      </c>
      <c r="BD52" s="201">
        <v>25</v>
      </c>
      <c r="BE52" s="186">
        <v>7500</v>
      </c>
      <c r="BF52" s="201">
        <v>25</v>
      </c>
      <c r="BG52" s="186">
        <v>7000</v>
      </c>
      <c r="BH52" s="201">
        <v>25</v>
      </c>
    </row>
    <row r="53" spans="1:60" x14ac:dyDescent="0.25">
      <c r="A53" s="183">
        <v>108</v>
      </c>
      <c r="B53" s="201">
        <v>1</v>
      </c>
      <c r="C53" s="183">
        <v>117</v>
      </c>
      <c r="D53" s="201">
        <v>1</v>
      </c>
      <c r="E53" s="183">
        <v>176</v>
      </c>
      <c r="F53" s="201">
        <v>1</v>
      </c>
      <c r="G53" s="183">
        <v>151</v>
      </c>
      <c r="H53" s="201">
        <v>1</v>
      </c>
      <c r="I53" s="183">
        <v>162</v>
      </c>
      <c r="J53" s="201">
        <v>1</v>
      </c>
      <c r="K53" s="183">
        <v>246</v>
      </c>
      <c r="L53" s="201">
        <v>1</v>
      </c>
      <c r="M53" s="183">
        <v>371</v>
      </c>
      <c r="N53" s="201">
        <v>1</v>
      </c>
      <c r="O53" s="183">
        <v>551</v>
      </c>
      <c r="P53" s="201">
        <v>1</v>
      </c>
      <c r="Q53" s="183">
        <v>791</v>
      </c>
      <c r="R53" s="201">
        <v>1</v>
      </c>
      <c r="S53" s="183">
        <v>821</v>
      </c>
      <c r="T53" s="201">
        <v>1</v>
      </c>
      <c r="U53" s="183">
        <v>1041</v>
      </c>
      <c r="V53" s="201">
        <v>1</v>
      </c>
      <c r="W53" s="185">
        <v>2301</v>
      </c>
      <c r="X53" s="201">
        <v>1</v>
      </c>
      <c r="Y53" s="185">
        <v>4301</v>
      </c>
      <c r="Z53" s="201">
        <v>1</v>
      </c>
      <c r="AA53" s="185">
        <v>5301</v>
      </c>
      <c r="AB53" s="201">
        <v>1</v>
      </c>
      <c r="AC53" s="185">
        <v>8001</v>
      </c>
      <c r="AD53" s="201">
        <v>1</v>
      </c>
      <c r="AE53" s="185">
        <v>12001</v>
      </c>
      <c r="AF53" s="201">
        <v>1</v>
      </c>
      <c r="AG53" s="185">
        <v>16301</v>
      </c>
      <c r="AH53" s="201">
        <v>1</v>
      </c>
      <c r="AI53" s="185">
        <v>26301</v>
      </c>
      <c r="AJ53" s="201">
        <v>1</v>
      </c>
      <c r="AK53" s="185">
        <v>10201</v>
      </c>
      <c r="AL53" s="201">
        <v>1</v>
      </c>
      <c r="AM53" s="185">
        <v>18301</v>
      </c>
      <c r="AN53" s="201">
        <v>1</v>
      </c>
      <c r="AO53" s="185">
        <v>25301</v>
      </c>
      <c r="AP53" s="201">
        <v>1</v>
      </c>
      <c r="AQ53" s="185">
        <v>46001</v>
      </c>
      <c r="AR53" s="201">
        <v>1</v>
      </c>
      <c r="AS53" s="186" t="s">
        <v>127</v>
      </c>
      <c r="AT53" s="201">
        <v>0</v>
      </c>
      <c r="AU53" s="186" t="s">
        <v>127</v>
      </c>
      <c r="AV53" s="201">
        <v>0</v>
      </c>
      <c r="AW53" s="186" t="s">
        <v>127</v>
      </c>
      <c r="AX53" s="201">
        <v>0</v>
      </c>
      <c r="AY53" s="186" t="s">
        <v>127</v>
      </c>
      <c r="AZ53" s="201">
        <v>0</v>
      </c>
      <c r="BA53" s="186" t="s">
        <v>127</v>
      </c>
      <c r="BB53" s="201">
        <v>0</v>
      </c>
      <c r="BC53" s="186" t="s">
        <v>127</v>
      </c>
      <c r="BD53" s="201">
        <v>0</v>
      </c>
      <c r="BE53" s="186" t="s">
        <v>127</v>
      </c>
      <c r="BF53" s="201">
        <v>0</v>
      </c>
      <c r="BG53" s="186" t="s">
        <v>127</v>
      </c>
      <c r="BH53" s="201">
        <v>0</v>
      </c>
    </row>
    <row r="54" spans="1:60" x14ac:dyDescent="0.25">
      <c r="A54" s="183" t="s">
        <v>128</v>
      </c>
      <c r="B54" s="201">
        <v>0</v>
      </c>
      <c r="C54" s="183" t="s">
        <v>128</v>
      </c>
      <c r="D54" s="201">
        <v>0</v>
      </c>
      <c r="E54" s="183" t="s">
        <v>128</v>
      </c>
      <c r="F54" s="201">
        <v>0</v>
      </c>
      <c r="G54" s="183" t="s">
        <v>128</v>
      </c>
      <c r="H54" s="201">
        <v>0</v>
      </c>
      <c r="I54" s="183" t="s">
        <v>128</v>
      </c>
      <c r="J54" s="201">
        <v>0</v>
      </c>
      <c r="K54" s="183" t="s">
        <v>128</v>
      </c>
      <c r="L54" s="201">
        <v>0</v>
      </c>
      <c r="M54" s="183" t="s">
        <v>128</v>
      </c>
      <c r="N54" s="201">
        <v>0</v>
      </c>
      <c r="O54" s="183" t="s">
        <v>128</v>
      </c>
      <c r="P54" s="201">
        <v>0</v>
      </c>
      <c r="Q54" s="183" t="s">
        <v>128</v>
      </c>
      <c r="R54" s="201">
        <v>0</v>
      </c>
      <c r="S54" s="183" t="s">
        <v>128</v>
      </c>
      <c r="T54" s="201">
        <v>0</v>
      </c>
      <c r="U54" s="183" t="s">
        <v>128</v>
      </c>
      <c r="V54" s="201">
        <v>0</v>
      </c>
      <c r="W54" s="183" t="s">
        <v>128</v>
      </c>
      <c r="X54" s="201">
        <v>0</v>
      </c>
      <c r="Y54" s="183" t="s">
        <v>128</v>
      </c>
      <c r="Z54" s="201">
        <v>0</v>
      </c>
      <c r="AA54" s="183" t="s">
        <v>128</v>
      </c>
      <c r="AB54" s="201">
        <v>0</v>
      </c>
      <c r="AC54" s="183" t="s">
        <v>128</v>
      </c>
      <c r="AD54" s="201">
        <v>0</v>
      </c>
      <c r="AE54" s="183" t="s">
        <v>128</v>
      </c>
      <c r="AF54" s="201">
        <v>0</v>
      </c>
      <c r="AG54" s="183" t="s">
        <v>128</v>
      </c>
      <c r="AH54" s="201">
        <v>0</v>
      </c>
      <c r="AI54" s="183" t="s">
        <v>128</v>
      </c>
      <c r="AJ54" s="201">
        <v>0</v>
      </c>
      <c r="AK54" s="183" t="s">
        <v>128</v>
      </c>
      <c r="AL54" s="201">
        <v>0</v>
      </c>
      <c r="AM54" s="183" t="s">
        <v>128</v>
      </c>
      <c r="AN54" s="201">
        <v>0</v>
      </c>
      <c r="AO54" s="183" t="s">
        <v>128</v>
      </c>
      <c r="AP54" s="201">
        <v>0</v>
      </c>
      <c r="AQ54" s="183" t="s">
        <v>128</v>
      </c>
      <c r="AR54" s="201">
        <v>0</v>
      </c>
      <c r="AS54" s="183" t="s">
        <v>128</v>
      </c>
      <c r="AT54" s="201">
        <v>0</v>
      </c>
      <c r="AU54" s="183" t="s">
        <v>128</v>
      </c>
      <c r="AV54" s="201">
        <v>0</v>
      </c>
      <c r="AW54" s="183" t="s">
        <v>128</v>
      </c>
      <c r="AX54" s="201">
        <v>0</v>
      </c>
      <c r="AY54" s="183" t="s">
        <v>128</v>
      </c>
      <c r="AZ54" s="201">
        <v>0</v>
      </c>
      <c r="BA54" s="183" t="s">
        <v>128</v>
      </c>
      <c r="BB54" s="201">
        <v>0</v>
      </c>
      <c r="BC54" s="183" t="s">
        <v>128</v>
      </c>
      <c r="BD54" s="201">
        <v>0</v>
      </c>
      <c r="BE54" s="183" t="s">
        <v>128</v>
      </c>
      <c r="BF54" s="201">
        <v>0</v>
      </c>
      <c r="BG54" s="183" t="s">
        <v>128</v>
      </c>
      <c r="BH54" s="201">
        <v>0</v>
      </c>
    </row>
    <row r="55" spans="1:60" x14ac:dyDescent="0.25">
      <c r="A55" s="183" t="s">
        <v>127</v>
      </c>
      <c r="B55" s="201">
        <v>0</v>
      </c>
      <c r="C55" s="183" t="s">
        <v>127</v>
      </c>
      <c r="D55" s="201">
        <v>0</v>
      </c>
      <c r="E55" s="183" t="s">
        <v>127</v>
      </c>
      <c r="F55" s="201">
        <v>0</v>
      </c>
      <c r="G55" s="183" t="s">
        <v>127</v>
      </c>
      <c r="H55" s="201">
        <v>0</v>
      </c>
      <c r="I55" s="183" t="s">
        <v>127</v>
      </c>
      <c r="J55" s="201">
        <v>0</v>
      </c>
      <c r="K55" s="183" t="s">
        <v>127</v>
      </c>
      <c r="L55" s="201">
        <v>0</v>
      </c>
      <c r="M55" s="183" t="s">
        <v>127</v>
      </c>
      <c r="N55" s="201">
        <v>0</v>
      </c>
      <c r="O55" s="183" t="s">
        <v>127</v>
      </c>
      <c r="P55" s="201">
        <v>0</v>
      </c>
      <c r="Q55" s="183" t="s">
        <v>127</v>
      </c>
      <c r="R55" s="201">
        <v>0</v>
      </c>
      <c r="S55" s="183" t="s">
        <v>127</v>
      </c>
      <c r="T55" s="201">
        <v>0</v>
      </c>
      <c r="U55" s="183" t="s">
        <v>127</v>
      </c>
      <c r="V55" s="201">
        <v>0</v>
      </c>
      <c r="W55" s="183" t="s">
        <v>127</v>
      </c>
      <c r="X55" s="201">
        <v>0</v>
      </c>
      <c r="Y55" s="183" t="s">
        <v>127</v>
      </c>
      <c r="Z55" s="201">
        <v>0</v>
      </c>
      <c r="AA55" s="183" t="s">
        <v>127</v>
      </c>
      <c r="AB55" s="201">
        <v>0</v>
      </c>
      <c r="AC55" s="183" t="s">
        <v>127</v>
      </c>
      <c r="AD55" s="201">
        <v>0</v>
      </c>
      <c r="AE55" s="183" t="s">
        <v>127</v>
      </c>
      <c r="AF55" s="201">
        <v>0</v>
      </c>
      <c r="AG55" s="183" t="s">
        <v>127</v>
      </c>
      <c r="AH55" s="201">
        <v>0</v>
      </c>
      <c r="AI55" s="183" t="s">
        <v>127</v>
      </c>
      <c r="AJ55" s="201">
        <v>0</v>
      </c>
      <c r="AK55" s="183" t="s">
        <v>127</v>
      </c>
      <c r="AL55" s="201">
        <v>0</v>
      </c>
      <c r="AM55" s="183" t="s">
        <v>127</v>
      </c>
      <c r="AN55" s="201">
        <v>0</v>
      </c>
      <c r="AO55" s="183" t="s">
        <v>127</v>
      </c>
      <c r="AP55" s="201">
        <v>0</v>
      </c>
      <c r="AQ55" s="183" t="s">
        <v>127</v>
      </c>
      <c r="AR55" s="201">
        <v>0</v>
      </c>
      <c r="AS55" s="183" t="s">
        <v>127</v>
      </c>
      <c r="AT55" s="201">
        <v>0</v>
      </c>
      <c r="AU55" s="183" t="s">
        <v>127</v>
      </c>
      <c r="AV55" s="201">
        <v>0</v>
      </c>
      <c r="AW55" s="183" t="s">
        <v>127</v>
      </c>
      <c r="AX55" s="201">
        <v>0</v>
      </c>
      <c r="AY55" s="183" t="s">
        <v>127</v>
      </c>
      <c r="AZ55" s="201">
        <v>0</v>
      </c>
      <c r="BA55" s="183" t="s">
        <v>127</v>
      </c>
      <c r="BB55" s="201">
        <v>0</v>
      </c>
      <c r="BC55" s="183" t="s">
        <v>127</v>
      </c>
      <c r="BD55" s="201">
        <v>0</v>
      </c>
      <c r="BE55" s="183" t="s">
        <v>127</v>
      </c>
      <c r="BF55" s="201">
        <v>0</v>
      </c>
      <c r="BG55" s="183" t="s">
        <v>127</v>
      </c>
      <c r="BH55" s="201">
        <v>0</v>
      </c>
    </row>
    <row r="56" spans="1:60" x14ac:dyDescent="0.25">
      <c r="A56" s="183" t="s">
        <v>126</v>
      </c>
      <c r="B56" s="201">
        <v>0</v>
      </c>
      <c r="C56" s="183" t="s">
        <v>126</v>
      </c>
      <c r="D56" s="201">
        <v>0</v>
      </c>
      <c r="E56" s="183" t="s">
        <v>126</v>
      </c>
      <c r="F56" s="201">
        <v>0</v>
      </c>
      <c r="G56" s="183" t="s">
        <v>126</v>
      </c>
      <c r="H56" s="201">
        <v>0</v>
      </c>
      <c r="I56" s="183" t="s">
        <v>126</v>
      </c>
      <c r="J56" s="201">
        <v>0</v>
      </c>
      <c r="K56" s="183" t="s">
        <v>126</v>
      </c>
      <c r="L56" s="201">
        <v>0</v>
      </c>
      <c r="M56" s="183" t="s">
        <v>126</v>
      </c>
      <c r="N56" s="201">
        <v>0</v>
      </c>
      <c r="O56" s="183" t="s">
        <v>126</v>
      </c>
      <c r="P56" s="201">
        <v>0</v>
      </c>
      <c r="Q56" s="183" t="s">
        <v>126</v>
      </c>
      <c r="R56" s="201">
        <v>0</v>
      </c>
      <c r="S56" s="183" t="s">
        <v>126</v>
      </c>
      <c r="T56" s="201">
        <v>0</v>
      </c>
      <c r="U56" s="183" t="s">
        <v>126</v>
      </c>
      <c r="V56" s="201">
        <v>0</v>
      </c>
      <c r="W56" s="183" t="s">
        <v>126</v>
      </c>
      <c r="X56" s="201">
        <v>0</v>
      </c>
      <c r="Y56" s="183" t="s">
        <v>126</v>
      </c>
      <c r="Z56" s="201">
        <v>0</v>
      </c>
      <c r="AA56" s="183" t="s">
        <v>126</v>
      </c>
      <c r="AB56" s="201">
        <v>0</v>
      </c>
      <c r="AC56" s="183" t="s">
        <v>126</v>
      </c>
      <c r="AD56" s="201">
        <v>0</v>
      </c>
      <c r="AE56" s="183" t="s">
        <v>126</v>
      </c>
      <c r="AF56" s="201">
        <v>0</v>
      </c>
      <c r="AG56" s="183" t="s">
        <v>126</v>
      </c>
      <c r="AH56" s="201">
        <v>0</v>
      </c>
      <c r="AI56" s="183" t="s">
        <v>126</v>
      </c>
      <c r="AJ56" s="201">
        <v>0</v>
      </c>
      <c r="AK56" s="183" t="s">
        <v>126</v>
      </c>
      <c r="AL56" s="201">
        <v>0</v>
      </c>
      <c r="AM56" s="183" t="s">
        <v>126</v>
      </c>
      <c r="AN56" s="201">
        <v>0</v>
      </c>
      <c r="AO56" s="183" t="s">
        <v>126</v>
      </c>
      <c r="AP56" s="201">
        <v>0</v>
      </c>
      <c r="AQ56" s="183" t="s">
        <v>126</v>
      </c>
      <c r="AR56" s="201">
        <v>0</v>
      </c>
      <c r="AS56" s="183" t="s">
        <v>126</v>
      </c>
      <c r="AT56" s="201">
        <v>0</v>
      </c>
      <c r="AU56" s="183" t="s">
        <v>126</v>
      </c>
      <c r="AV56" s="201">
        <v>0</v>
      </c>
      <c r="AW56" s="183" t="s">
        <v>126</v>
      </c>
      <c r="AX56" s="201">
        <v>0</v>
      </c>
      <c r="AY56" s="183" t="s">
        <v>126</v>
      </c>
      <c r="AZ56" s="201">
        <v>0</v>
      </c>
      <c r="BA56" s="183" t="s">
        <v>126</v>
      </c>
      <c r="BB56" s="201">
        <v>0</v>
      </c>
      <c r="BC56" s="183" t="s">
        <v>126</v>
      </c>
      <c r="BD56" s="201">
        <v>0</v>
      </c>
      <c r="BE56" s="183" t="s">
        <v>126</v>
      </c>
      <c r="BF56" s="201">
        <v>0</v>
      </c>
      <c r="BG56" s="183" t="s">
        <v>126</v>
      </c>
      <c r="BH56" s="201">
        <v>0</v>
      </c>
    </row>
    <row r="57" spans="1:60" x14ac:dyDescent="0.25">
      <c r="A57" s="188" t="s">
        <v>104</v>
      </c>
      <c r="B57" s="202" t="s">
        <v>58</v>
      </c>
      <c r="C57" s="188" t="s">
        <v>74</v>
      </c>
      <c r="D57" s="202" t="s">
        <v>58</v>
      </c>
      <c r="E57" s="188" t="s">
        <v>75</v>
      </c>
      <c r="F57" s="202" t="s">
        <v>58</v>
      </c>
      <c r="G57" s="188" t="s">
        <v>112</v>
      </c>
      <c r="H57" s="202" t="s">
        <v>58</v>
      </c>
      <c r="I57" s="188" t="s">
        <v>124</v>
      </c>
      <c r="J57" s="202" t="s">
        <v>58</v>
      </c>
      <c r="K57" s="188" t="s">
        <v>130</v>
      </c>
      <c r="L57" s="202" t="s">
        <v>58</v>
      </c>
      <c r="M57" s="188" t="s">
        <v>113</v>
      </c>
      <c r="N57" s="202" t="s">
        <v>58</v>
      </c>
      <c r="O57" s="188" t="s">
        <v>77</v>
      </c>
      <c r="P57" s="202" t="s">
        <v>58</v>
      </c>
      <c r="Q57" s="188" t="s">
        <v>132</v>
      </c>
      <c r="R57" s="202" t="s">
        <v>58</v>
      </c>
      <c r="S57" s="188" t="s">
        <v>97</v>
      </c>
      <c r="T57" s="202" t="s">
        <v>58</v>
      </c>
      <c r="U57" s="188" t="s">
        <v>133</v>
      </c>
      <c r="V57" s="202" t="s">
        <v>58</v>
      </c>
      <c r="W57" s="191" t="s">
        <v>79</v>
      </c>
      <c r="X57" s="202" t="s">
        <v>58</v>
      </c>
      <c r="Y57" s="191" t="s">
        <v>80</v>
      </c>
      <c r="Z57" s="202" t="s">
        <v>58</v>
      </c>
      <c r="AA57" s="191" t="s">
        <v>80</v>
      </c>
      <c r="AB57" s="202" t="s">
        <v>58</v>
      </c>
      <c r="AC57" s="191" t="s">
        <v>81</v>
      </c>
      <c r="AD57" s="202" t="s">
        <v>58</v>
      </c>
      <c r="AE57" s="191" t="s">
        <v>81</v>
      </c>
      <c r="AF57" s="202" t="s">
        <v>58</v>
      </c>
      <c r="AG57" s="191" t="s">
        <v>82</v>
      </c>
      <c r="AH57" s="202" t="s">
        <v>58</v>
      </c>
      <c r="AI57" s="191" t="s">
        <v>82</v>
      </c>
      <c r="AJ57" s="202" t="s">
        <v>58</v>
      </c>
      <c r="AK57" s="191" t="s">
        <v>84</v>
      </c>
      <c r="AL57" s="202" t="s">
        <v>58</v>
      </c>
      <c r="AM57" s="191" t="s">
        <v>85</v>
      </c>
      <c r="AN57" s="202" t="s">
        <v>58</v>
      </c>
      <c r="AO57" s="191" t="s">
        <v>85</v>
      </c>
      <c r="AP57" s="202" t="s">
        <v>58</v>
      </c>
      <c r="AQ57" s="191" t="s">
        <v>85</v>
      </c>
      <c r="AR57" s="202" t="s">
        <v>58</v>
      </c>
      <c r="AS57" s="192" t="s">
        <v>115</v>
      </c>
      <c r="AT57" s="202" t="s">
        <v>58</v>
      </c>
      <c r="AU57" s="192" t="s">
        <v>116</v>
      </c>
      <c r="AV57" s="202" t="s">
        <v>58</v>
      </c>
      <c r="AW57" s="192" t="s">
        <v>117</v>
      </c>
      <c r="AX57" s="202" t="s">
        <v>58</v>
      </c>
      <c r="AY57" s="192" t="s">
        <v>6</v>
      </c>
      <c r="AZ57" s="202" t="s">
        <v>58</v>
      </c>
      <c r="BA57" s="192" t="s">
        <v>5</v>
      </c>
      <c r="BB57" s="202" t="s">
        <v>58</v>
      </c>
      <c r="BC57" s="192" t="s">
        <v>118</v>
      </c>
      <c r="BD57" s="202" t="s">
        <v>58</v>
      </c>
      <c r="BE57" s="192" t="s">
        <v>119</v>
      </c>
      <c r="BF57" s="202" t="s">
        <v>58</v>
      </c>
      <c r="BG57" s="192" t="s">
        <v>93</v>
      </c>
      <c r="BH57" s="202" t="s">
        <v>58</v>
      </c>
    </row>
  </sheetData>
  <sheetProtection password="CA11" sheet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195</vt:i4>
      </vt:variant>
    </vt:vector>
  </HeadingPairs>
  <TitlesOfParts>
    <vt:vector size="210" baseType="lpstr">
      <vt:lpstr>Jury</vt:lpstr>
      <vt:lpstr>Total Points T1 T2</vt:lpstr>
      <vt:lpstr>POINTS</vt:lpstr>
      <vt:lpstr>POINTS T2</vt:lpstr>
      <vt:lpstr>RELAIS T1</vt:lpstr>
      <vt:lpstr>FEMMES</vt:lpstr>
      <vt:lpstr>HOMMES</vt:lpstr>
      <vt:lpstr>Table Mo</vt:lpstr>
      <vt:lpstr>Table Po</vt:lpstr>
      <vt:lpstr>Table BeF</vt:lpstr>
      <vt:lpstr>Table BeM</vt:lpstr>
      <vt:lpstr>Table MiF</vt:lpstr>
      <vt:lpstr>Table MiM</vt:lpstr>
      <vt:lpstr>Table Femmes</vt:lpstr>
      <vt:lpstr>Table Hommes</vt:lpstr>
      <vt:lpstr>_ACC93</vt:lpstr>
      <vt:lpstr>AB</vt:lpstr>
      <vt:lpstr>ABDO</vt:lpstr>
      <vt:lpstr>ACB</vt:lpstr>
      <vt:lpstr>ASGB</vt:lpstr>
      <vt:lpstr>AUVERS</vt:lpstr>
      <vt:lpstr>BF_1_km_marche</vt:lpstr>
      <vt:lpstr>BF_1000_m</vt:lpstr>
      <vt:lpstr>BF_120_m</vt:lpstr>
      <vt:lpstr>BF_2_km_marche</vt:lpstr>
      <vt:lpstr>BF_2000_m</vt:lpstr>
      <vt:lpstr>BF_300_m</vt:lpstr>
      <vt:lpstr>BF_50_m</vt:lpstr>
      <vt:lpstr>BF_50_m_H_</vt:lpstr>
      <vt:lpstr>BF_500_m</vt:lpstr>
      <vt:lpstr>BF_60_m</vt:lpstr>
      <vt:lpstr>BF_DISQUE</vt:lpstr>
      <vt:lpstr>BF_HAUTEUR</vt:lpstr>
      <vt:lpstr>BF_JAVELOT</vt:lpstr>
      <vt:lpstr>BF_LONGUEUR</vt:lpstr>
      <vt:lpstr>BF_MARTEAU</vt:lpstr>
      <vt:lpstr>BF_PERCHE</vt:lpstr>
      <vt:lpstr>BF_POIDS</vt:lpstr>
      <vt:lpstr>BF_T_S_</vt:lpstr>
      <vt:lpstr>BM_1_km_marche</vt:lpstr>
      <vt:lpstr>BM_1000_m</vt:lpstr>
      <vt:lpstr>BM_120_m</vt:lpstr>
      <vt:lpstr>BM_2_km_marche</vt:lpstr>
      <vt:lpstr>BM_2000_m</vt:lpstr>
      <vt:lpstr>BM_300_m</vt:lpstr>
      <vt:lpstr>BM_50_m</vt:lpstr>
      <vt:lpstr>BM_50_m_H_</vt:lpstr>
      <vt:lpstr>BM_500_m</vt:lpstr>
      <vt:lpstr>BM_60_m</vt:lpstr>
      <vt:lpstr>BM_80_m_H_</vt:lpstr>
      <vt:lpstr>BM_DISQUE</vt:lpstr>
      <vt:lpstr>BM_HAUTEUR</vt:lpstr>
      <vt:lpstr>BM_JAVELOT</vt:lpstr>
      <vt:lpstr>BM_LONGUEUR</vt:lpstr>
      <vt:lpstr>BM_MARTEAU</vt:lpstr>
      <vt:lpstr>BM_PERCHE</vt:lpstr>
      <vt:lpstr>BM_POIDS</vt:lpstr>
      <vt:lpstr>BM_T_S_</vt:lpstr>
      <vt:lpstr>BMSA</vt:lpstr>
      <vt:lpstr>CMA</vt:lpstr>
      <vt:lpstr>COMA</vt:lpstr>
      <vt:lpstr>CSB</vt:lpstr>
      <vt:lpstr>ESCXV</vt:lpstr>
      <vt:lpstr>ESS</vt:lpstr>
      <vt:lpstr>'RELAIS T1'!Excel_BuiltIn__FilterDatabase</vt:lpstr>
      <vt:lpstr>F_100_m</vt:lpstr>
      <vt:lpstr>F_100_m_H_</vt:lpstr>
      <vt:lpstr>F_1000_m</vt:lpstr>
      <vt:lpstr>F_1500_m</vt:lpstr>
      <vt:lpstr>F_1500_steeple</vt:lpstr>
      <vt:lpstr>F_200_m</vt:lpstr>
      <vt:lpstr>F_2000_m</vt:lpstr>
      <vt:lpstr>F_3_km_marche</vt:lpstr>
      <vt:lpstr>F_300_m</vt:lpstr>
      <vt:lpstr>F_3000_m</vt:lpstr>
      <vt:lpstr>F_3000_steeple</vt:lpstr>
      <vt:lpstr>F_320_m_H</vt:lpstr>
      <vt:lpstr>F_400_m</vt:lpstr>
      <vt:lpstr>F_400_m_H</vt:lpstr>
      <vt:lpstr>F_5_km_marche</vt:lpstr>
      <vt:lpstr>F_50_m</vt:lpstr>
      <vt:lpstr>F_50_m_H_</vt:lpstr>
      <vt:lpstr>F_500_m</vt:lpstr>
      <vt:lpstr>F_5000_m</vt:lpstr>
      <vt:lpstr>F_60_m</vt:lpstr>
      <vt:lpstr>F_60_m_H_</vt:lpstr>
      <vt:lpstr>F_800_m</vt:lpstr>
      <vt:lpstr>F_DISQUE</vt:lpstr>
      <vt:lpstr>F_HAUTEUR</vt:lpstr>
      <vt:lpstr>F_JAVELOT</vt:lpstr>
      <vt:lpstr>F_LONGUEUR</vt:lpstr>
      <vt:lpstr>F_MARTEAU</vt:lpstr>
      <vt:lpstr>F_PERCHE</vt:lpstr>
      <vt:lpstr>F_POIDS</vt:lpstr>
      <vt:lpstr>F_T_S_</vt:lpstr>
      <vt:lpstr>H_100_m</vt:lpstr>
      <vt:lpstr>H_1000_m</vt:lpstr>
      <vt:lpstr>H_110_m_H_</vt:lpstr>
      <vt:lpstr>H_1500_m</vt:lpstr>
      <vt:lpstr>H_1500_steeple</vt:lpstr>
      <vt:lpstr>H_200_m</vt:lpstr>
      <vt:lpstr>H_2000_m</vt:lpstr>
      <vt:lpstr>H_3_km_marche</vt:lpstr>
      <vt:lpstr>H_300_m</vt:lpstr>
      <vt:lpstr>H_3000_m</vt:lpstr>
      <vt:lpstr>H_3000_steeple</vt:lpstr>
      <vt:lpstr>H_320_m_H</vt:lpstr>
      <vt:lpstr>H_400_m</vt:lpstr>
      <vt:lpstr>H_400_m_H</vt:lpstr>
      <vt:lpstr>H_5_km_marche</vt:lpstr>
      <vt:lpstr>H_50_m</vt:lpstr>
      <vt:lpstr>H_50_m_H_</vt:lpstr>
      <vt:lpstr>H_500_m</vt:lpstr>
      <vt:lpstr>H_5000_m</vt:lpstr>
      <vt:lpstr>H_60_m</vt:lpstr>
      <vt:lpstr>H_60_m_H_</vt:lpstr>
      <vt:lpstr>H_800_m</vt:lpstr>
      <vt:lpstr>H_DISQUE</vt:lpstr>
      <vt:lpstr>H_HAUTEUR</vt:lpstr>
      <vt:lpstr>H_JAVELOT</vt:lpstr>
      <vt:lpstr>H_LONGUEUR</vt:lpstr>
      <vt:lpstr>H_MARTEAU</vt:lpstr>
      <vt:lpstr>H_PERCHE</vt:lpstr>
      <vt:lpstr>H_POIDS</vt:lpstr>
      <vt:lpstr>H_T_S_</vt:lpstr>
      <vt:lpstr>JAVELOT</vt:lpstr>
      <vt:lpstr>MF_1_km_marche</vt:lpstr>
      <vt:lpstr>MF_1000_m</vt:lpstr>
      <vt:lpstr>MF_150_m</vt:lpstr>
      <vt:lpstr>MF_2_km_marche</vt:lpstr>
      <vt:lpstr>MF_2000_m</vt:lpstr>
      <vt:lpstr>MF_3_km_marche</vt:lpstr>
      <vt:lpstr>MF_300_m</vt:lpstr>
      <vt:lpstr>MF_3000_m</vt:lpstr>
      <vt:lpstr>MF_50_m</vt:lpstr>
      <vt:lpstr>MF_50_m_H_</vt:lpstr>
      <vt:lpstr>MF_500_m</vt:lpstr>
      <vt:lpstr>MF_60_m</vt:lpstr>
      <vt:lpstr>MF_60_m_H_</vt:lpstr>
      <vt:lpstr>MF_80_m</vt:lpstr>
      <vt:lpstr>MF_80_m_H_</vt:lpstr>
      <vt:lpstr>MF_DISQUE</vt:lpstr>
      <vt:lpstr>MF_HAUTEUR</vt:lpstr>
      <vt:lpstr>MF_JAVELOT</vt:lpstr>
      <vt:lpstr>MF_LONGUEUR</vt:lpstr>
      <vt:lpstr>MF_MARTEAU</vt:lpstr>
      <vt:lpstr>MF_PERCHE</vt:lpstr>
      <vt:lpstr>MF_POIDS</vt:lpstr>
      <vt:lpstr>MF_T_S_</vt:lpstr>
      <vt:lpstr>MM_1_km_marche</vt:lpstr>
      <vt:lpstr>MM_100_m_H_</vt:lpstr>
      <vt:lpstr>MM_1000_m</vt:lpstr>
      <vt:lpstr>MM_150_m</vt:lpstr>
      <vt:lpstr>MM_2_km_marche</vt:lpstr>
      <vt:lpstr>MM_2000_m</vt:lpstr>
      <vt:lpstr>MM_3_km_marche</vt:lpstr>
      <vt:lpstr>MM_300_m</vt:lpstr>
      <vt:lpstr>MM_3000_m</vt:lpstr>
      <vt:lpstr>MM_50_m</vt:lpstr>
      <vt:lpstr>MM_50_m_H_</vt:lpstr>
      <vt:lpstr>MM_500_m</vt:lpstr>
      <vt:lpstr>MM_60_m</vt:lpstr>
      <vt:lpstr>MM_60_m_H_</vt:lpstr>
      <vt:lpstr>MM_80_m</vt:lpstr>
      <vt:lpstr>MM_DISQUE</vt:lpstr>
      <vt:lpstr>MM_HAUTEUR</vt:lpstr>
      <vt:lpstr>MM_JAVELOT</vt:lpstr>
      <vt:lpstr>MM_LONGUEUR</vt:lpstr>
      <vt:lpstr>MM_MARTEAU</vt:lpstr>
      <vt:lpstr>MM_PERCHE</vt:lpstr>
      <vt:lpstr>MM_POIDS</vt:lpstr>
      <vt:lpstr>MM_T_S_</vt:lpstr>
      <vt:lpstr>Moustique_300_m</vt:lpstr>
      <vt:lpstr>Moustique_50_haies</vt:lpstr>
      <vt:lpstr>Moustique_50_m</vt:lpstr>
      <vt:lpstr>Moustique_500_m</vt:lpstr>
      <vt:lpstr>Moustique_500_marche</vt:lpstr>
      <vt:lpstr>Moustique_600_m</vt:lpstr>
      <vt:lpstr>Moustique_600_marche</vt:lpstr>
      <vt:lpstr>Moustique_Anneau</vt:lpstr>
      <vt:lpstr>Moustique_Balles</vt:lpstr>
      <vt:lpstr>Moustique_Hauteur</vt:lpstr>
      <vt:lpstr>Moustique_Longueur</vt:lpstr>
      <vt:lpstr>Moustique_Marteau</vt:lpstr>
      <vt:lpstr>Moustique_Perche</vt:lpstr>
      <vt:lpstr>Moustique_Poids</vt:lpstr>
      <vt:lpstr>Moustique_Triple_saut</vt:lpstr>
      <vt:lpstr>MS</vt:lpstr>
      <vt:lpstr>NLSA</vt:lpstr>
      <vt:lpstr>Po_1_km_marche</vt:lpstr>
      <vt:lpstr>Po_1000_m</vt:lpstr>
      <vt:lpstr>Po_120_m</vt:lpstr>
      <vt:lpstr>Po_300_m</vt:lpstr>
      <vt:lpstr>Po_50_m</vt:lpstr>
      <vt:lpstr>Po_50_m_H_</vt:lpstr>
      <vt:lpstr>Po_500_m</vt:lpstr>
      <vt:lpstr>Po_60_m</vt:lpstr>
      <vt:lpstr>Po_Ballonde</vt:lpstr>
      <vt:lpstr>Po_Disque</vt:lpstr>
      <vt:lpstr>Po_Hauteur</vt:lpstr>
      <vt:lpstr>Po_Javelot</vt:lpstr>
      <vt:lpstr>Po_Longueur</vt:lpstr>
      <vt:lpstr>Po_Perche</vt:lpstr>
      <vt:lpstr>Po_Poids</vt:lpstr>
      <vt:lpstr>Po_Triple_saut</vt:lpstr>
      <vt:lpstr>SDUS</vt:lpstr>
      <vt:lpstr>TAC</vt:lpstr>
      <vt:lpstr>USI</vt:lpstr>
      <vt:lpstr>USMA</vt:lpstr>
      <vt:lpstr>'RELAIS T1'!Zone_d_impression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</dc:creator>
  <cp:lastModifiedBy>Bruno</cp:lastModifiedBy>
  <dcterms:created xsi:type="dcterms:W3CDTF">2019-06-03T15:36:27Z</dcterms:created>
  <dcterms:modified xsi:type="dcterms:W3CDTF">2019-06-10T20:01:20Z</dcterms:modified>
</cp:coreProperties>
</file>