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rve\Documents\CloudStation\FSGT\Logiciel Gestion Cross\2022 Départementaux - La Bergère\Résultats\"/>
    </mc:Choice>
  </mc:AlternateContent>
  <xr:revisionPtr revIDLastSave="0" documentId="13_ncr:1_{2F20FE86-851A-4F3E-B639-BC62430E262B}" xr6:coauthVersionLast="47" xr6:coauthVersionMax="47" xr10:uidLastSave="{00000000-0000-0000-0000-000000000000}"/>
  <bookViews>
    <workbookView xWindow="-120" yWindow="-120" windowWidth="29040" windowHeight="15840" tabRatio="538" activeTab="10" xr2:uid="{05FB90DA-6FA1-4135-BC63-1D6D1BBD6CCE}"/>
  </bookViews>
  <sheets>
    <sheet name="MOF" sheetId="1" r:id="rId1"/>
    <sheet name="MOM" sheetId="3" r:id="rId2"/>
    <sheet name="POF" sheetId="4" r:id="rId3"/>
    <sheet name="POM BEF" sheetId="5" r:id="rId4"/>
    <sheet name="BEM MIF" sheetId="6" r:id="rId5"/>
    <sheet name="MIM CAF" sheetId="7" r:id="rId6"/>
    <sheet name="Cross Court" sheetId="8" r:id="rId7"/>
    <sheet name="Cross Long" sheetId="9" r:id="rId8"/>
    <sheet name="Relais" sheetId="10" r:id="rId9"/>
    <sheet name="Equipe" sheetId="11" r:id="rId10"/>
    <sheet name="Participation" sheetId="12" r:id="rId11"/>
  </sheets>
  <definedNames>
    <definedName name="_xlnm._FilterDatabase" localSheetId="4" hidden="1">'BEM MIF'!$B$4:$E$58</definedName>
    <definedName name="_xlnm._FilterDatabase" localSheetId="6" hidden="1">'Cross Court'!$B$4:$E$65</definedName>
    <definedName name="_xlnm._FilterDatabase" localSheetId="7" hidden="1">'Cross Long'!$B$4:$E$29</definedName>
    <definedName name="_xlnm._FilterDatabase" localSheetId="5" hidden="1">'MIM CAF'!$B$4:$E$27</definedName>
    <definedName name="_xlnm._FilterDatabase" localSheetId="0" hidden="1">MOF!$B$4:$F$4</definedName>
    <definedName name="_xlnm._FilterDatabase" localSheetId="1" hidden="1">MOM!$A$4:$F$4</definedName>
    <definedName name="_xlnm._FilterDatabase" localSheetId="2" hidden="1">POF!$B$4:$E$54</definedName>
    <definedName name="_xlnm._FilterDatabase" localSheetId="3" hidden="1">'POM BEF'!$B$4:$E$61</definedName>
    <definedName name="_xlnm._FilterDatabase" localSheetId="8" hidden="1">Relais!$B$4:$E$32</definedName>
    <definedName name="_xlnm.Print_Titles" localSheetId="4">'BEM MIF'!$1:$4</definedName>
    <definedName name="_xlnm.Print_Titles" localSheetId="6">'Cross Court'!$1:$4</definedName>
    <definedName name="_xlnm.Print_Titles" localSheetId="7">'Cross Long'!$1:$4</definedName>
    <definedName name="_xlnm.Print_Titles" localSheetId="5">'MIM CAF'!$1:$4</definedName>
    <definedName name="_xlnm.Print_Titles" localSheetId="0">MOF!$1:$4</definedName>
    <definedName name="_xlnm.Print_Titles" localSheetId="1">MOM!$1:$4</definedName>
    <definedName name="_xlnm.Print_Titles" localSheetId="2">POF!$1:$4</definedName>
    <definedName name="_xlnm.Print_Titles" localSheetId="3">'POM BEF'!$1:$4</definedName>
    <definedName name="_xlnm.Print_Titles" localSheetId="8">Relais!$1:$4</definedName>
    <definedName name="_xlnm.Print_Area" localSheetId="4">'BEM MIF'!$A$1:$J$58</definedName>
    <definedName name="_xlnm.Print_Area" localSheetId="6">'Cross Court'!$A$1:$AE$65</definedName>
    <definedName name="_xlnm.Print_Area" localSheetId="7">'Cross Long'!$A$1:$AD$29</definedName>
    <definedName name="_xlnm.Print_Area" localSheetId="9">Equipe!$A$1:$Q$20</definedName>
    <definedName name="_xlnm.Print_Area" localSheetId="5">'MIM CAF'!$A$1:$J$27</definedName>
    <definedName name="_xlnm.Print_Area" localSheetId="0">MOF!$A$1:$F$43</definedName>
    <definedName name="_xlnm.Print_Area" localSheetId="1">MOM!$A$1:$F$45</definedName>
    <definedName name="_xlnm.Print_Area" localSheetId="2">POF!$A$1:$I$54</definedName>
    <definedName name="_xlnm.Print_Area" localSheetId="3">'POM BEF'!$A$1:$J$61</definedName>
    <definedName name="_xlnm.Print_Area" localSheetId="8">Relais!$A$1:$H$32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2" l="1"/>
  <c r="F14" i="12" s="1"/>
  <c r="F13" i="12"/>
  <c r="F8" i="12"/>
  <c r="F7" i="12"/>
  <c r="F3" i="12"/>
  <c r="F2" i="12"/>
  <c r="F9" i="12" l="1"/>
  <c r="I27" i="12"/>
  <c r="I25" i="12"/>
  <c r="F4" i="12"/>
  <c r="I29" i="12" l="1"/>
</calcChain>
</file>

<file path=xl/sharedStrings.xml><?xml version="1.0" encoding="utf-8"?>
<sst xmlns="http://schemas.openxmlformats.org/spreadsheetml/2006/main" count="1768" uniqueCount="485">
  <si>
    <t>PLACE</t>
  </si>
  <si>
    <t>DOSSARD</t>
  </si>
  <si>
    <t>NOM / PRENOM</t>
  </si>
  <si>
    <t>CAT</t>
  </si>
  <si>
    <t>CLUB</t>
  </si>
  <si>
    <t>MOF</t>
  </si>
  <si>
    <t>MOM</t>
  </si>
  <si>
    <t>Moustiques filles : 800 mètres</t>
  </si>
  <si>
    <t>MAALOUM SANAE</t>
  </si>
  <si>
    <t>ESS</t>
  </si>
  <si>
    <t>AMAR BENSABER RITEJE</t>
  </si>
  <si>
    <t>TAC</t>
  </si>
  <si>
    <t>JOSEPH OLIVIA</t>
  </si>
  <si>
    <t xml:space="preserve">CMA </t>
  </si>
  <si>
    <t>FASSIH ASMA</t>
  </si>
  <si>
    <t>HADJI INES</t>
  </si>
  <si>
    <t>SDUS</t>
  </si>
  <si>
    <t>BOURASSI RIHEM</t>
  </si>
  <si>
    <t>NLSA</t>
  </si>
  <si>
    <t>FOFANA MARYAM</t>
  </si>
  <si>
    <t>USMA</t>
  </si>
  <si>
    <t>DJAFRI LINA</t>
  </si>
  <si>
    <t>SANNY NUSAYBA</t>
  </si>
  <si>
    <t>DIARRA ASSITA</t>
  </si>
  <si>
    <t>SISSOKO KHADIJA</t>
  </si>
  <si>
    <t>SPAETH-EL-HAKIMY MAYSSA</t>
  </si>
  <si>
    <t>GRAVELOT MARLEY</t>
  </si>
  <si>
    <t>ARBIB HIND</t>
  </si>
  <si>
    <t>BOURASSI GHIZLENE</t>
  </si>
  <si>
    <t>MENDY JOHANNA</t>
  </si>
  <si>
    <t>SISSOKO AISSA</t>
  </si>
  <si>
    <t>LEROY IRIS</t>
  </si>
  <si>
    <t>BAKAYOKO ADJARA</t>
  </si>
  <si>
    <t>MDAHOMA SAFIYA</t>
  </si>
  <si>
    <t>LEA DROUICHE</t>
  </si>
  <si>
    <t>MOF*</t>
  </si>
  <si>
    <t>ACB TRIATHLON</t>
  </si>
  <si>
    <t>HAFSA EL AMINE</t>
  </si>
  <si>
    <t>TACHATTAHTE SELMA</t>
  </si>
  <si>
    <t>FOFANA AMINATA</t>
  </si>
  <si>
    <t>SEKAL NOUR</t>
  </si>
  <si>
    <t>SIEWE BALLUMBROSIO HIDAYA</t>
  </si>
  <si>
    <t>BELHOUL MARISSA</t>
  </si>
  <si>
    <t>DIEME THIAME</t>
  </si>
  <si>
    <t>COULIBALY IMANE</t>
  </si>
  <si>
    <t>ARBIB NOUR</t>
  </si>
  <si>
    <t>OCEANE OUGACHE</t>
  </si>
  <si>
    <t>BENGANA NADA</t>
  </si>
  <si>
    <t>BELHOUL ANAIS</t>
  </si>
  <si>
    <t>OKUMBORWA VANESSA</t>
  </si>
  <si>
    <t>SAADAOUI ASMA</t>
  </si>
  <si>
    <t>KHELLAF SIRINE</t>
  </si>
  <si>
    <t>OMARA JANA</t>
  </si>
  <si>
    <t xml:space="preserve">ABDO </t>
  </si>
  <si>
    <t>YOGARAJAH RACHANA</t>
  </si>
  <si>
    <t>ANTUFI MOHAMED JOAINA</t>
  </si>
  <si>
    <t>Moustiques garçons : 800 mètres</t>
  </si>
  <si>
    <t>BA FARGES NINO</t>
  </si>
  <si>
    <t>LARRAS CORNEC YVAN</t>
  </si>
  <si>
    <t>EDEN DJEMA</t>
  </si>
  <si>
    <t>MOM*</t>
  </si>
  <si>
    <t>KANTE KAIS</t>
  </si>
  <si>
    <t>PAPAL HAYDEN</t>
  </si>
  <si>
    <t>DUQUENOY MACEO</t>
  </si>
  <si>
    <t>SACHA LEVEQUE</t>
  </si>
  <si>
    <t>BARTHELEMY MATYS</t>
  </si>
  <si>
    <t>BOGAVAC TIMOTIE</t>
  </si>
  <si>
    <t>LINGLET ARMAND</t>
  </si>
  <si>
    <t>IYAD EL AMINE</t>
  </si>
  <si>
    <t>GIOLITTI ANTOINE</t>
  </si>
  <si>
    <t>JEANNY GABRIEL</t>
  </si>
  <si>
    <t>GARCIA NICOLAS</t>
  </si>
  <si>
    <t>BAUR GAEL</t>
  </si>
  <si>
    <t>FURTADO TAVARES DAVON</t>
  </si>
  <si>
    <t>SIEWE BALLUMBROSIO ISMAEL ACORDA</t>
  </si>
  <si>
    <t>VALENTI LUCAS</t>
  </si>
  <si>
    <t>ROCHE STEIMER NINO</t>
  </si>
  <si>
    <t>ASGB</t>
  </si>
  <si>
    <t>ARIFA AARON</t>
  </si>
  <si>
    <t>NOIRAN VALENTI TEDDY</t>
  </si>
  <si>
    <t>FOFANA MOUSSA</t>
  </si>
  <si>
    <t>AUTANT STEVIC CHARLIE</t>
  </si>
  <si>
    <t>DIAWARA BOUBACAR</t>
  </si>
  <si>
    <t>BOISROND ARO</t>
  </si>
  <si>
    <t>TOMA JULIAN</t>
  </si>
  <si>
    <t>DIARA SALIF</t>
  </si>
  <si>
    <t>MARIKO YOUSSOUF</t>
  </si>
  <si>
    <t>SAFFI YOUNES</t>
  </si>
  <si>
    <t>SINGH KIEFFER YANIS</t>
  </si>
  <si>
    <t>THELEMAQUE ALIOUNE</t>
  </si>
  <si>
    <t>BENAMARA BRAHIM</t>
  </si>
  <si>
    <t>GHOUILEM SMAIL</t>
  </si>
  <si>
    <t>FAKIRI ARINE</t>
  </si>
  <si>
    <t>MAWUGBE ANDERSON</t>
  </si>
  <si>
    <t>FLORI IMRAN</t>
  </si>
  <si>
    <t>DIARRA NOAM</t>
  </si>
  <si>
    <t>SOUMAILI KEYVEN</t>
  </si>
  <si>
    <t>MOREIRA PESSOA LUCAS</t>
  </si>
  <si>
    <t>INCONNU</t>
  </si>
  <si>
    <t>DJELASSI IBRAHIM</t>
  </si>
  <si>
    <t>POF</t>
  </si>
  <si>
    <t>POM</t>
  </si>
  <si>
    <t>BEF</t>
  </si>
  <si>
    <t>BEM</t>
  </si>
  <si>
    <t>MIF</t>
  </si>
  <si>
    <t>MIM</t>
  </si>
  <si>
    <t>CAF</t>
  </si>
  <si>
    <t>CAM</t>
  </si>
  <si>
    <t>JUF</t>
  </si>
  <si>
    <t>JUM</t>
  </si>
  <si>
    <t>S1F</t>
  </si>
  <si>
    <t>S1M</t>
  </si>
  <si>
    <t>S2F</t>
  </si>
  <si>
    <t>S2M</t>
  </si>
  <si>
    <t>V1F</t>
  </si>
  <si>
    <t>V1M</t>
  </si>
  <si>
    <t>V2F</t>
  </si>
  <si>
    <t>V2M</t>
  </si>
  <si>
    <t>V3F</t>
  </si>
  <si>
    <t>V3M</t>
  </si>
  <si>
    <t>V4F</t>
  </si>
  <si>
    <t>V4M</t>
  </si>
  <si>
    <t>V5F</t>
  </si>
  <si>
    <t>V5M</t>
  </si>
  <si>
    <t>V6F</t>
  </si>
  <si>
    <t>V6M</t>
  </si>
  <si>
    <t>V7F</t>
  </si>
  <si>
    <t>V7M</t>
  </si>
  <si>
    <t>V8F</t>
  </si>
  <si>
    <t>V8M</t>
  </si>
  <si>
    <t>TEMPS</t>
  </si>
  <si>
    <t>Poussines : 1500 mètres</t>
  </si>
  <si>
    <t>ASSIM KELYA</t>
  </si>
  <si>
    <t>km/h</t>
  </si>
  <si>
    <t>KOUYATE AMINA</t>
  </si>
  <si>
    <t>AMAR BENSABER ALAI</t>
  </si>
  <si>
    <t>BIBI MANEL</t>
  </si>
  <si>
    <t>FOREST LONIE</t>
  </si>
  <si>
    <t>BINOUS YLANA</t>
  </si>
  <si>
    <t>CARMASOL LOUANE</t>
  </si>
  <si>
    <t>MOKRANE SAHNA</t>
  </si>
  <si>
    <t>BOURASSI LILIA</t>
  </si>
  <si>
    <t>KONATE AICHA TABA</t>
  </si>
  <si>
    <t>SIWAR SOUISSI</t>
  </si>
  <si>
    <t>POF*</t>
  </si>
  <si>
    <t>HAMZA HAJAR</t>
  </si>
  <si>
    <t>ADANE SHEMSY</t>
  </si>
  <si>
    <t>ALLINE JEANNE</t>
  </si>
  <si>
    <t>OUEDRHIRI MAE</t>
  </si>
  <si>
    <t>ZERMANE LINA</t>
  </si>
  <si>
    <t>MAY LIANAH</t>
  </si>
  <si>
    <t>MAHI AIDA</t>
  </si>
  <si>
    <t>BOURASSI CAMILIA</t>
  </si>
  <si>
    <t>SAINT-LEGER MELLINA</t>
  </si>
  <si>
    <t>ADAMCZYK SELMA</t>
  </si>
  <si>
    <t>DIOMANDE NOURAH</t>
  </si>
  <si>
    <t>LATHIS CLEMENCE</t>
  </si>
  <si>
    <t>ZERROUKI NOUR</t>
  </si>
  <si>
    <t>WILLIAM JANAELLE</t>
  </si>
  <si>
    <t>SOUMAILI KEYCIANE</t>
  </si>
  <si>
    <t>SISSOKO RACHEL</t>
  </si>
  <si>
    <t>BOUZAZA RAHMA</t>
  </si>
  <si>
    <t>HAJAR ELNWEIHY</t>
  </si>
  <si>
    <t>DELANNAY JAHYANA</t>
  </si>
  <si>
    <t>LICETTE LANA</t>
  </si>
  <si>
    <t>LE GOFF LAURYNE</t>
  </si>
  <si>
    <t>RODRIGUES SARA-ISABEL</t>
  </si>
  <si>
    <t>HADRAOUI HIND</t>
  </si>
  <si>
    <t>KAID LILA</t>
  </si>
  <si>
    <t>REBRAY AMBRE</t>
  </si>
  <si>
    <t>GAMIN-LABET JAHYS</t>
  </si>
  <si>
    <t>YOGARAJAH SHAYANA</t>
  </si>
  <si>
    <t>ARIBIB NADA</t>
  </si>
  <si>
    <t>NAILI SARA</t>
  </si>
  <si>
    <t>ROYER LUNA</t>
  </si>
  <si>
    <t>DJEMAI INAYA</t>
  </si>
  <si>
    <t>HAMMAR EMILIE</t>
  </si>
  <si>
    <t>BENBRAHAM SARA</t>
  </si>
  <si>
    <t>HAMMOUDA HANNAH</t>
  </si>
  <si>
    <t>ZOUAOUI DAMYA</t>
  </si>
  <si>
    <t>DOSSO MARYAMA</t>
  </si>
  <si>
    <t>OKUMBORWA LINESSA</t>
  </si>
  <si>
    <t>AZLOUK SOUJOUD</t>
  </si>
  <si>
    <t>SAFFI ASSYA</t>
  </si>
  <si>
    <t>Poussins et Benjamines : 1500 mètres</t>
  </si>
  <si>
    <t>VIGNERON QUENTIN</t>
  </si>
  <si>
    <t>NOIRAN VALENTI TIM</t>
  </si>
  <si>
    <t>DJAPA YOUMENI AUDREY DIVINE</t>
  </si>
  <si>
    <t>LINGUY INSIYA</t>
  </si>
  <si>
    <t>KERBANE FARES</t>
  </si>
  <si>
    <t>BAUR NATHANAEL</t>
  </si>
  <si>
    <t>ABBAS NELYA</t>
  </si>
  <si>
    <t>VALENTI LEO</t>
  </si>
  <si>
    <t>LASLA YEMNA</t>
  </si>
  <si>
    <t>DELANNAY MELVYN</t>
  </si>
  <si>
    <t>SOUMAH SEKOU</t>
  </si>
  <si>
    <t>YOLANN DROUICH</t>
  </si>
  <si>
    <t>POM*</t>
  </si>
  <si>
    <t>CHERAD ADEN</t>
  </si>
  <si>
    <t>MEKSEM YALAS</t>
  </si>
  <si>
    <t>BERTON-DUTERIEZ CAMILLE</t>
  </si>
  <si>
    <t>BENYAHIA SALIM</t>
  </si>
  <si>
    <t>ILYES BOULBAROUD</t>
  </si>
  <si>
    <t>BRIEN MARCEAU</t>
  </si>
  <si>
    <t>SEBIANE YOUNES</t>
  </si>
  <si>
    <t>LUCIEN NAOMIE</t>
  </si>
  <si>
    <t>D'HENRY IZAIS</t>
  </si>
  <si>
    <t>EL ASRI SIHAM</t>
  </si>
  <si>
    <t>LICETTE ESTEBAN</t>
  </si>
  <si>
    <t>LINGLET ROSE</t>
  </si>
  <si>
    <t>MOUMENE FARAH</t>
  </si>
  <si>
    <t>LATRACH AYA</t>
  </si>
  <si>
    <t>DRAIDI MAYA</t>
  </si>
  <si>
    <t>BOUKERDENNA HAYETTE</t>
  </si>
  <si>
    <t>SISSOKO SOULEYMANE</t>
  </si>
  <si>
    <t>OUKACHEBI ABDERAHIM</t>
  </si>
  <si>
    <t>FOFANA ALYAH</t>
  </si>
  <si>
    <t>FALCON LILIE</t>
  </si>
  <si>
    <t>YOUNES SARAH</t>
  </si>
  <si>
    <t>CATROUILLET AYLAN</t>
  </si>
  <si>
    <t>SISSOKO ALYOU</t>
  </si>
  <si>
    <t>REGINOLD JOEL</t>
  </si>
  <si>
    <t>HAMZA SHAHINAZ</t>
  </si>
  <si>
    <t>DIARRA KELYA</t>
  </si>
  <si>
    <t>DELAHOUSSE BENOIT</t>
  </si>
  <si>
    <t>OMARA SHADI</t>
  </si>
  <si>
    <t>HAMADI LIHAM</t>
  </si>
  <si>
    <t>HARIR ABDEL MALIK</t>
  </si>
  <si>
    <t>TRAORE ISMAEL</t>
  </si>
  <si>
    <t>MAREKWICA ALICE</t>
  </si>
  <si>
    <t>MOUAKI BENANI ZINE</t>
  </si>
  <si>
    <t>RIAHI ADAM</t>
  </si>
  <si>
    <t>PAPADIMOPOULOS ANDREAS</t>
  </si>
  <si>
    <t>FOFANA SADJO</t>
  </si>
  <si>
    <t>AMADE KIMBERLY</t>
  </si>
  <si>
    <t>BENGANA RAYAN</t>
  </si>
  <si>
    <t>JALO FLORENCE</t>
  </si>
  <si>
    <t>JOSEPH TERENCE</t>
  </si>
  <si>
    <t>JADE KADOUR</t>
  </si>
  <si>
    <t>BEF*</t>
  </si>
  <si>
    <t>AMINA ELNWEIHY</t>
  </si>
  <si>
    <t>SEKAL ISMAIL</t>
  </si>
  <si>
    <t>AMAZIGH ALLEM</t>
  </si>
  <si>
    <t>AMINE TOUAT</t>
  </si>
  <si>
    <t>Benjamins et Minimes filles : 2300 mètres</t>
  </si>
  <si>
    <t>MELLINA KERMICHE</t>
  </si>
  <si>
    <t>MIF*</t>
  </si>
  <si>
    <t>AMINE JABRI</t>
  </si>
  <si>
    <t>BEM*</t>
  </si>
  <si>
    <t>MOHAMED ALI SOUISSI</t>
  </si>
  <si>
    <t>ISLAME-GADRAT JAZIL</t>
  </si>
  <si>
    <t>FERRON MATI</t>
  </si>
  <si>
    <t>MILLET SASHA</t>
  </si>
  <si>
    <t>VESPUCE OWEN</t>
  </si>
  <si>
    <t>HAROUNY THIBAULT</t>
  </si>
  <si>
    <t>RAMDANI BADIS</t>
  </si>
  <si>
    <t>AMINE ALI AMMAR</t>
  </si>
  <si>
    <t>ESMINGEAUD QUENTIN</t>
  </si>
  <si>
    <t>BENAMARA AYOUB</t>
  </si>
  <si>
    <t>MOUMINE JENNA</t>
  </si>
  <si>
    <t>RIGOLLET QUENTIN</t>
  </si>
  <si>
    <t>GARREAU ELIOTT</t>
  </si>
  <si>
    <t>CHOUMANE ISMAEL</t>
  </si>
  <si>
    <t>BMSA</t>
  </si>
  <si>
    <t>HUREL AXEL</t>
  </si>
  <si>
    <t>GADI FERE ILYAN</t>
  </si>
  <si>
    <t>SON MORNET LEHANN</t>
  </si>
  <si>
    <t>ALYA JABRI</t>
  </si>
  <si>
    <t>BENDJANA ADAM</t>
  </si>
  <si>
    <t>LEGENDRE RYAD</t>
  </si>
  <si>
    <t>SAKIBOU ISHAM</t>
  </si>
  <si>
    <t>FERTON ETHAN</t>
  </si>
  <si>
    <t>BOURREC ELIO</t>
  </si>
  <si>
    <t>LAHIANI FERYEL</t>
  </si>
  <si>
    <t>GODBILLON ELVIRE</t>
  </si>
  <si>
    <t>LEFRANC GABRIEL</t>
  </si>
  <si>
    <t>ICHOU ILIAN</t>
  </si>
  <si>
    <t>SOUMAH LANSANA</t>
  </si>
  <si>
    <t>YOUNES BENSSAOUD</t>
  </si>
  <si>
    <t>RAHMOUNE SOFIA</t>
  </si>
  <si>
    <t>SOFRANI YACINE</t>
  </si>
  <si>
    <t>GARCIA CELIA</t>
  </si>
  <si>
    <t>AMARA MOHAMED</t>
  </si>
  <si>
    <t>BEN AISSA INES</t>
  </si>
  <si>
    <t>DESPRES MATYS</t>
  </si>
  <si>
    <t>SOUMAHORO AWA</t>
  </si>
  <si>
    <t>AIOUAZ MONA</t>
  </si>
  <si>
    <t>DANIEL-ARAB JULIAN</t>
  </si>
  <si>
    <t>BAH HAWA</t>
  </si>
  <si>
    <t>STANDAERT GABRIEL</t>
  </si>
  <si>
    <t>VILANT MATHYS</t>
  </si>
  <si>
    <t>AIT LMKADDEM MERIEM</t>
  </si>
  <si>
    <t>BYRAM MIRYAM</t>
  </si>
  <si>
    <t>MOSLER SELMA</t>
  </si>
  <si>
    <t>CHAUVET MAELIE</t>
  </si>
  <si>
    <t>ARABAT WISSAL</t>
  </si>
  <si>
    <t>ARICA CANDICE</t>
  </si>
  <si>
    <t>KEROUAZ NESRINE</t>
  </si>
  <si>
    <t>HADRAOUI INES</t>
  </si>
  <si>
    <t>NASSARANE SIRA</t>
  </si>
  <si>
    <t>PELLIZZARI MARIA</t>
  </si>
  <si>
    <t>GHERBI ANIS</t>
  </si>
  <si>
    <t/>
  </si>
  <si>
    <t>Minimes garçons et Cadettes : 3100 mètres</t>
  </si>
  <si>
    <t>KEAGY YRON CHERIF</t>
  </si>
  <si>
    <t>MIM*</t>
  </si>
  <si>
    <t>BA ALIOU</t>
  </si>
  <si>
    <t>BAZIZ EMERY</t>
  </si>
  <si>
    <t>LINGUY CINQUE</t>
  </si>
  <si>
    <t>GALANT MAEVA</t>
  </si>
  <si>
    <t>AMADOS MIKHAEL</t>
  </si>
  <si>
    <t>NASRI ADAM</t>
  </si>
  <si>
    <t>GEOFFRION CORTO</t>
  </si>
  <si>
    <t>LAGUERRE JAMESLEY</t>
  </si>
  <si>
    <t>SOW KEENAN</t>
  </si>
  <si>
    <t>AGHOUSS AMIN</t>
  </si>
  <si>
    <t>RAMDANI WALID</t>
  </si>
  <si>
    <t>GENDREY MATTEO-KRIS</t>
  </si>
  <si>
    <t>RAHMOUNE NAWEL</t>
  </si>
  <si>
    <t>SEBIANE EYMEN</t>
  </si>
  <si>
    <t>DERROU YACINE</t>
  </si>
  <si>
    <t>MAKIADI JADEN</t>
  </si>
  <si>
    <t>SOUMAILI KEIYNA</t>
  </si>
  <si>
    <t>SANIMAN MARINA BRAHIM</t>
  </si>
  <si>
    <t>SAPKAM YOUMENI JOEL WILFRIED</t>
  </si>
  <si>
    <t>WILLIAM YLAN</t>
  </si>
  <si>
    <t>LICETTE DIEGO-ANDRES</t>
  </si>
  <si>
    <t>DERROU YASMINE</t>
  </si>
  <si>
    <t>Cross court JSV Hommes et Femmes + Cadets garçons : 4100 mètres</t>
  </si>
  <si>
    <t>LEVEQUE THOMAS</t>
  </si>
  <si>
    <t>DIAWARA SIDI</t>
  </si>
  <si>
    <t>VIGNERON MORGAN</t>
  </si>
  <si>
    <t>DATIL JEREMY</t>
  </si>
  <si>
    <t>ADEL KERMICHE</t>
  </si>
  <si>
    <t>CAM*</t>
  </si>
  <si>
    <t>REVERON MATHIEU</t>
  </si>
  <si>
    <t xml:space="preserve">KENZO  RIVIERE </t>
  </si>
  <si>
    <t>DIOR MARTIN</t>
  </si>
  <si>
    <t>GUERIN GILLES</t>
  </si>
  <si>
    <t>CMA CF</t>
  </si>
  <si>
    <t>COUTURE LONIS REMY</t>
  </si>
  <si>
    <t>LA MEUTE</t>
  </si>
  <si>
    <t>DAVILLE DYLAN</t>
  </si>
  <si>
    <t>OUEDRHIRI HICHAM</t>
  </si>
  <si>
    <t>GICQUEL MARINA</t>
  </si>
  <si>
    <t>TIMBONI MATHILDE</t>
  </si>
  <si>
    <t>DUDOUIT OLIVIER</t>
  </si>
  <si>
    <t>DA SILVA PHILIPPE</t>
  </si>
  <si>
    <t>KARP LERONDEL MATHIEU</t>
  </si>
  <si>
    <t>BENMOUSSA MOHAMMED</t>
  </si>
  <si>
    <t>SOUMAILI STEVE</t>
  </si>
  <si>
    <t>EL MAANI NADIA</t>
  </si>
  <si>
    <t>EMERY CYRIL</t>
  </si>
  <si>
    <t>LEROUX GAELLE</t>
  </si>
  <si>
    <t>HEMERY THIERRY</t>
  </si>
  <si>
    <t>KHALFALLAH BRAHIM</t>
  </si>
  <si>
    <t>JURAIN KEVIN</t>
  </si>
  <si>
    <t>BON JUSTINE</t>
  </si>
  <si>
    <t>LEFORESTIER DIDIER</t>
  </si>
  <si>
    <t>LELIEPVRE VINCENT</t>
  </si>
  <si>
    <t>LUSAKWENO BABAYILA IRIS LUCIE</t>
  </si>
  <si>
    <t>TOKRE RACHEL</t>
  </si>
  <si>
    <t>MONTEIRO VIVIANE</t>
  </si>
  <si>
    <t>BIRANTE KHALIFA</t>
  </si>
  <si>
    <t>BILENGELE KAMBALA MARIE</t>
  </si>
  <si>
    <t>LEGENDRE CHADIA</t>
  </si>
  <si>
    <t>SENOUSSAOUI YAMINE</t>
  </si>
  <si>
    <t>ALBERT ANNIE</t>
  </si>
  <si>
    <t>M'ZAH AYOUB</t>
  </si>
  <si>
    <t>BESIGOT CLAIRE</t>
  </si>
  <si>
    <t>GOFFIN DENIS</t>
  </si>
  <si>
    <t>SYLLA KADIDJA</t>
  </si>
  <si>
    <t>CHARUEL CLARISSE</t>
  </si>
  <si>
    <t>SANCHO--LORY ALEXANDRE</t>
  </si>
  <si>
    <t>DELEAU ISABELLE</t>
  </si>
  <si>
    <t>RACHIDI MALIK</t>
  </si>
  <si>
    <t>CADERON NICOLAS</t>
  </si>
  <si>
    <t>POUSSET HELOISE</t>
  </si>
  <si>
    <t>PALLOT FRANCOIS</t>
  </si>
  <si>
    <t>FERET LEA</t>
  </si>
  <si>
    <t>GAUMER YVES</t>
  </si>
  <si>
    <t>GALANT CHLOE</t>
  </si>
  <si>
    <t>TOKRE SALOME</t>
  </si>
  <si>
    <t>DELBOIS DANIEL</t>
  </si>
  <si>
    <t>GARCIA MAGALI</t>
  </si>
  <si>
    <t>CARTIER PHILIPPE</t>
  </si>
  <si>
    <t>CANCAN STEVE</t>
  </si>
  <si>
    <t>ANNE LAURE BERANGER</t>
  </si>
  <si>
    <t>V3F*</t>
  </si>
  <si>
    <t>LEDEME DENIS</t>
  </si>
  <si>
    <t>REBRAY ANNE MARIE</t>
  </si>
  <si>
    <t>WIRTH GENEVIEVE</t>
  </si>
  <si>
    <t>COLIN SANDRINE</t>
  </si>
  <si>
    <t>VORMESE ANTOINE</t>
  </si>
  <si>
    <t>Cross long  JSV Hommes et Femmes : 9500 mètres</t>
  </si>
  <si>
    <t>NERE MEHDI</t>
  </si>
  <si>
    <t>LEROUX MATHIEU</t>
  </si>
  <si>
    <t>SICOT ANTOINE</t>
  </si>
  <si>
    <t>FEKIH LAHCENE</t>
  </si>
  <si>
    <t>QUEMENER ANAIS</t>
  </si>
  <si>
    <t>GEOFFRION TOM</t>
  </si>
  <si>
    <t>HAMLET FRITZ</t>
  </si>
  <si>
    <t>CAPUTO JOSEPH</t>
  </si>
  <si>
    <t>SANGARE SOULEYMANE</t>
  </si>
  <si>
    <t>TRAN ROLAND</t>
  </si>
  <si>
    <t>COUTURIER THIBAULT</t>
  </si>
  <si>
    <t>MENDES ALICE</t>
  </si>
  <si>
    <t>DEROBERT-MAZURE JEAN-CHRISTOPHE</t>
  </si>
  <si>
    <t>BELBACHIR THAMI</t>
  </si>
  <si>
    <t>LECOMTE ANTOINE</t>
  </si>
  <si>
    <t>FRANCOIS THOMAS</t>
  </si>
  <si>
    <t>YAGOUBI FLORIAN</t>
  </si>
  <si>
    <t>OUAICHA AZZEDINE</t>
  </si>
  <si>
    <t>FLORIANE RIBAUTE</t>
  </si>
  <si>
    <t>S2F*</t>
  </si>
  <si>
    <t>CADERON HERVE</t>
  </si>
  <si>
    <t>ZAHITI ARTAN</t>
  </si>
  <si>
    <t>TAWFIK OUANAS</t>
  </si>
  <si>
    <t>V1M*</t>
  </si>
  <si>
    <t>D'ENGREMONT MARC</t>
  </si>
  <si>
    <t>MOUMTAZ-TABI FADMA</t>
  </si>
  <si>
    <t>PIERI CAROL</t>
  </si>
  <si>
    <t>SEXE</t>
  </si>
  <si>
    <t>LA MEUTE 1</t>
  </si>
  <si>
    <t>BOBIGNY 1</t>
  </si>
  <si>
    <t>USMA 1</t>
  </si>
  <si>
    <t>LA MEUTE 2</t>
  </si>
  <si>
    <t>USMA 3</t>
  </si>
  <si>
    <t>USMA 2</t>
  </si>
  <si>
    <t>QUEMENER ANAÏS</t>
  </si>
  <si>
    <t>FEKHI LACHENE</t>
  </si>
  <si>
    <t>EL AMANI NADIA</t>
  </si>
  <si>
    <t>ALYA</t>
  </si>
  <si>
    <t>KENZO</t>
  </si>
  <si>
    <t>MELINA</t>
  </si>
  <si>
    <t>KEAGY</t>
  </si>
  <si>
    <t>COUREUR 1</t>
  </si>
  <si>
    <t>COUREUR 2</t>
  </si>
  <si>
    <t>COUREUR 3</t>
  </si>
  <si>
    <t>COUREUR 4</t>
  </si>
  <si>
    <t>H</t>
  </si>
  <si>
    <t>F</t>
  </si>
  <si>
    <t>BOBIGNY TRI.</t>
  </si>
  <si>
    <t>RELAIS MIXTE 2 hommes + 2 femmes : 4x 1 petite boucle de 800m</t>
  </si>
  <si>
    <t>Course n°3</t>
  </si>
  <si>
    <t>Course n°4</t>
  </si>
  <si>
    <t>Course n°5</t>
  </si>
  <si>
    <t>Course n°6</t>
  </si>
  <si>
    <t>Course n°7</t>
  </si>
  <si>
    <t>Course n°8</t>
  </si>
  <si>
    <t>Clubs</t>
  </si>
  <si>
    <t>Points</t>
  </si>
  <si>
    <t>NLSA 1</t>
  </si>
  <si>
    <t>TAC 1</t>
  </si>
  <si>
    <t>ABDO  1</t>
  </si>
  <si>
    <t>TAC 2</t>
  </si>
  <si>
    <t>BMSA 1</t>
  </si>
  <si>
    <t>SDUS 1</t>
  </si>
  <si>
    <t>NLSA 2</t>
  </si>
  <si>
    <t>TAC 3</t>
  </si>
  <si>
    <t>ESS 1</t>
  </si>
  <si>
    <t>NLSA 3</t>
  </si>
  <si>
    <t>CMA  1</t>
  </si>
  <si>
    <t>ABDO  2</t>
  </si>
  <si>
    <t>NLSA 4</t>
  </si>
  <si>
    <t>TAC 4</t>
  </si>
  <si>
    <t>VEF</t>
  </si>
  <si>
    <t>SEM</t>
  </si>
  <si>
    <t>VEM</t>
  </si>
  <si>
    <t>SEF</t>
  </si>
  <si>
    <t>Catégorie</t>
  </si>
  <si>
    <t>Nb</t>
  </si>
  <si>
    <t>Enfants (Moustiques à Minimes)</t>
  </si>
  <si>
    <t>Participation par club</t>
  </si>
  <si>
    <t>Coureurs</t>
  </si>
  <si>
    <t>Féminin</t>
  </si>
  <si>
    <t>Masculin</t>
  </si>
  <si>
    <t>Total</t>
  </si>
  <si>
    <t>Jeunes (Cadets Juniors)</t>
  </si>
  <si>
    <t>Adultes (Séniors Vétérans)</t>
  </si>
  <si>
    <t>LGA</t>
  </si>
  <si>
    <t>Toutes catégories</t>
  </si>
  <si>
    <t>Classements par équipes</t>
  </si>
  <si>
    <t>CROSS DEPARTEMENTAL FSGT 93 - Parc départemental de la Bergère - BOBIGNY  - 11/12/2022</t>
  </si>
  <si>
    <t>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</si>
</sst>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:&quot;00&quot;:&quot;00"/>
  </numFmts>
  <fonts count="17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4"/>
      <name val="Arial Narrow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Arial Narrow"/>
      <family val="2"/>
    </font>
    <font>
      <b/>
      <sz val="18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wrapText="1"/>
    </xf>
    <xf numFmtId="1" fontId="6" fillId="0" borderId="4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Protection="1">
      <protection locked="0"/>
    </xf>
    <xf numFmtId="0" fontId="1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Border="1"/>
    <xf numFmtId="0" fontId="15" fillId="0" borderId="0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72">
    <dxf>
      <numFmt numFmtId="165" formatCode="0&quot;:&quot;00"/>
    </dxf>
    <dxf>
      <numFmt numFmtId="164" formatCode="0&quot;:&quot;00&quot;:&quot;00"/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numFmt numFmtId="165" formatCode="0&quot;:&quot;00"/>
    </dxf>
    <dxf>
      <numFmt numFmtId="164" formatCode="0&quot;:&quot;00&quot;:&quot;00"/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numFmt numFmtId="165" formatCode="0&quot;:&quot;00"/>
    </dxf>
    <dxf>
      <numFmt numFmtId="164" formatCode="0&quot;:&quot;00&quot;:&quot;00"/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54054054054092E-2"/>
          <c:y val="4.6204620462046313E-2"/>
          <c:w val="0.92584646950167548"/>
          <c:h val="0.752475247524759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Participation!$A$2:$A$33</c:f>
              <c:strCache>
                <c:ptCount val="32"/>
                <c:pt idx="0">
                  <c:v>MOF</c:v>
                </c:pt>
                <c:pt idx="1">
                  <c:v>MOM</c:v>
                </c:pt>
                <c:pt idx="2">
                  <c:v>POF</c:v>
                </c:pt>
                <c:pt idx="3">
                  <c:v>POM</c:v>
                </c:pt>
                <c:pt idx="4">
                  <c:v>BEF</c:v>
                </c:pt>
                <c:pt idx="5">
                  <c:v>BEM</c:v>
                </c:pt>
                <c:pt idx="6">
                  <c:v>MIF</c:v>
                </c:pt>
                <c:pt idx="7">
                  <c:v>MIM</c:v>
                </c:pt>
                <c:pt idx="8">
                  <c:v>CAF</c:v>
                </c:pt>
                <c:pt idx="9">
                  <c:v>CAM</c:v>
                </c:pt>
                <c:pt idx="10">
                  <c:v>JUF</c:v>
                </c:pt>
                <c:pt idx="11">
                  <c:v>JUM</c:v>
                </c:pt>
                <c:pt idx="12">
                  <c:v>S1F</c:v>
                </c:pt>
                <c:pt idx="13">
                  <c:v>S1M</c:v>
                </c:pt>
                <c:pt idx="14">
                  <c:v>S2F</c:v>
                </c:pt>
                <c:pt idx="15">
                  <c:v>S2M</c:v>
                </c:pt>
                <c:pt idx="16">
                  <c:v>V1F</c:v>
                </c:pt>
                <c:pt idx="17">
                  <c:v>V1M</c:v>
                </c:pt>
                <c:pt idx="18">
                  <c:v>V2F</c:v>
                </c:pt>
                <c:pt idx="19">
                  <c:v>V2M</c:v>
                </c:pt>
                <c:pt idx="20">
                  <c:v>V3F</c:v>
                </c:pt>
                <c:pt idx="21">
                  <c:v>V3M</c:v>
                </c:pt>
                <c:pt idx="22">
                  <c:v>V4F</c:v>
                </c:pt>
                <c:pt idx="23">
                  <c:v>V4M</c:v>
                </c:pt>
                <c:pt idx="24">
                  <c:v>V5F</c:v>
                </c:pt>
                <c:pt idx="25">
                  <c:v>V5M</c:v>
                </c:pt>
                <c:pt idx="26">
                  <c:v>V6F</c:v>
                </c:pt>
                <c:pt idx="27">
                  <c:v>V6M</c:v>
                </c:pt>
                <c:pt idx="28">
                  <c:v>V7F</c:v>
                </c:pt>
                <c:pt idx="29">
                  <c:v>V7M</c:v>
                </c:pt>
                <c:pt idx="30">
                  <c:v>V8F</c:v>
                </c:pt>
                <c:pt idx="31">
                  <c:v>V8M</c:v>
                </c:pt>
              </c:strCache>
            </c:strRef>
          </c:cat>
          <c:val>
            <c:numRef>
              <c:f>Participation!$B$2:$B$33</c:f>
              <c:numCache>
                <c:formatCode>General</c:formatCode>
                <c:ptCount val="32"/>
                <c:pt idx="0">
                  <c:v>36</c:v>
                </c:pt>
                <c:pt idx="1">
                  <c:v>38</c:v>
                </c:pt>
                <c:pt idx="2">
                  <c:v>48</c:v>
                </c:pt>
                <c:pt idx="3">
                  <c:v>30</c:v>
                </c:pt>
                <c:pt idx="4">
                  <c:v>26</c:v>
                </c:pt>
                <c:pt idx="5">
                  <c:v>27</c:v>
                </c:pt>
                <c:pt idx="6">
                  <c:v>16</c:v>
                </c:pt>
                <c:pt idx="7">
                  <c:v>18</c:v>
                </c:pt>
                <c:pt idx="8">
                  <c:v>4</c:v>
                </c:pt>
                <c:pt idx="9">
                  <c:v>5</c:v>
                </c:pt>
                <c:pt idx="10">
                  <c:v>2</c:v>
                </c:pt>
                <c:pt idx="11">
                  <c:v>3</c:v>
                </c:pt>
                <c:pt idx="12">
                  <c:v>9</c:v>
                </c:pt>
                <c:pt idx="13">
                  <c:v>7</c:v>
                </c:pt>
                <c:pt idx="14">
                  <c:v>4</c:v>
                </c:pt>
                <c:pt idx="15">
                  <c:v>12</c:v>
                </c:pt>
                <c:pt idx="16">
                  <c:v>4</c:v>
                </c:pt>
                <c:pt idx="17">
                  <c:v>5</c:v>
                </c:pt>
                <c:pt idx="18">
                  <c:v>1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0</c:v>
                </c:pt>
                <c:pt idx="23">
                  <c:v>5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  <c:pt idx="27">
                  <c:v>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D-4010-AEAC-179BB423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72736"/>
        <c:axId val="165174272"/>
      </c:barChart>
      <c:catAx>
        <c:axId val="16517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174272"/>
        <c:crosses val="autoZero"/>
        <c:auto val="1"/>
        <c:lblAlgn val="ctr"/>
        <c:lblOffset val="100"/>
        <c:noMultiLvlLbl val="0"/>
      </c:catAx>
      <c:valAx>
        <c:axId val="165174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5172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35433070866141736" l="0.31496062992125984" r="0.31496062992125984" t="0.35433070866141736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Ref>
              <c:f>(Participation!$F$2,Participation!$F$3,Participation!$F$7,Participation!$F$8,Participation!$F$12,Participation!$F$13)</c:f>
              <c:numCache>
                <c:formatCode>General</c:formatCode>
                <c:ptCount val="6"/>
                <c:pt idx="0">
                  <c:v>126</c:v>
                </c:pt>
                <c:pt idx="1">
                  <c:v>113</c:v>
                </c:pt>
                <c:pt idx="2">
                  <c:v>6</c:v>
                </c:pt>
                <c:pt idx="3">
                  <c:v>8</c:v>
                </c:pt>
                <c:pt idx="4">
                  <c:v>25</c:v>
                </c:pt>
                <c:pt idx="5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9-47CB-A69E-54D8DA8CC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/>
    <c:pageMargins b="0.74803149606300268" l="0.31496062992126828" r="0.31496062992126828" t="0.74803149606300268" header="0.31496062992126828" footer="0.31496062992126828"/>
    <c:pageSetup paperSize="9" orientation="landscape"/>
  </c:printSettings>
</c:chartSpace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A1A6AC8-9A81-448E-ABB6-1E347E2463C8}"/>
            </a:ext>
          </a:extLst>
        </xdr:cNvPr>
        <xdr:cNvSpPr/>
      </xdr:nvSpPr>
      <xdr:spPr>
        <a:xfrm>
          <a:off x="54959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9B82D3E-0AD4-443E-8656-D929317C1AFE}"/>
            </a:ext>
          </a:extLst>
        </xdr:cNvPr>
        <xdr:cNvSpPr/>
      </xdr:nvSpPr>
      <xdr:spPr>
        <a:xfrm>
          <a:off x="54959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B214688-6867-4B4B-984E-1B7F32C9F50A}"/>
            </a:ext>
          </a:extLst>
        </xdr:cNvPr>
        <xdr:cNvSpPr/>
      </xdr:nvSpPr>
      <xdr:spPr>
        <a:xfrm>
          <a:off x="59436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11206</xdr:colOff>
      <xdr:row>3</xdr:row>
      <xdr:rowOff>0</xdr:rowOff>
    </xdr:from>
    <xdr:to>
      <xdr:col>5</xdr:col>
      <xdr:colOff>433878</xdr:colOff>
      <xdr:row>3</xdr:row>
      <xdr:rowOff>201005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ABF6B5A-3182-47DB-BF6B-0E6327494AAA}"/>
            </a:ext>
          </a:extLst>
        </xdr:cNvPr>
        <xdr:cNvSpPr/>
      </xdr:nvSpPr>
      <xdr:spPr>
        <a:xfrm>
          <a:off x="5507131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5FC3B53-14F2-47F0-BDD4-075AD8D81695}"/>
            </a:ext>
          </a:extLst>
        </xdr:cNvPr>
        <xdr:cNvSpPr/>
      </xdr:nvSpPr>
      <xdr:spPr>
        <a:xfrm>
          <a:off x="59436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6BE9E16-D57D-4B5F-9CD6-B75CDCE3B92B}"/>
            </a:ext>
          </a:extLst>
        </xdr:cNvPr>
        <xdr:cNvSpPr/>
      </xdr:nvSpPr>
      <xdr:spPr>
        <a:xfrm>
          <a:off x="54959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40318BBA-B032-482F-BA80-F3FC218ED505}"/>
            </a:ext>
          </a:extLst>
        </xdr:cNvPr>
        <xdr:cNvSpPr/>
      </xdr:nvSpPr>
      <xdr:spPr>
        <a:xfrm>
          <a:off x="59436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55C26E8D-D2CE-4F0B-80FA-956AEFFD52CB}"/>
            </a:ext>
          </a:extLst>
        </xdr:cNvPr>
        <xdr:cNvSpPr/>
      </xdr:nvSpPr>
      <xdr:spPr>
        <a:xfrm>
          <a:off x="54959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93C9F2A-E42B-4669-AE56-2DF048C62BC6}"/>
            </a:ext>
          </a:extLst>
        </xdr:cNvPr>
        <xdr:cNvSpPr/>
      </xdr:nvSpPr>
      <xdr:spPr>
        <a:xfrm>
          <a:off x="59436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422672</xdr:colOff>
      <xdr:row>3</xdr:row>
      <xdr:rowOff>201005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807B494-F9F7-4950-8BA4-B3238DF97B58}"/>
            </a:ext>
          </a:extLst>
        </xdr:cNvPr>
        <xdr:cNvSpPr/>
      </xdr:nvSpPr>
      <xdr:spPr>
        <a:xfrm>
          <a:off x="63912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422672</xdr:colOff>
      <xdr:row>3</xdr:row>
      <xdr:rowOff>201005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1F9DC11-AA76-4B81-8746-F19B9C642509}"/>
            </a:ext>
          </a:extLst>
        </xdr:cNvPr>
        <xdr:cNvSpPr/>
      </xdr:nvSpPr>
      <xdr:spPr>
        <a:xfrm>
          <a:off x="68389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9</xdr:col>
      <xdr:colOff>422672</xdr:colOff>
      <xdr:row>3</xdr:row>
      <xdr:rowOff>201005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E535F648-665A-4E01-BBEE-A573F41F490E}"/>
            </a:ext>
          </a:extLst>
        </xdr:cNvPr>
        <xdr:cNvSpPr/>
      </xdr:nvSpPr>
      <xdr:spPr>
        <a:xfrm>
          <a:off x="72866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422672</xdr:colOff>
      <xdr:row>3</xdr:row>
      <xdr:rowOff>201005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A44222B-FC4E-4CE0-B9DC-CA5632939FE1}"/>
            </a:ext>
          </a:extLst>
        </xdr:cNvPr>
        <xdr:cNvSpPr/>
      </xdr:nvSpPr>
      <xdr:spPr>
        <a:xfrm>
          <a:off x="77343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422672</xdr:colOff>
      <xdr:row>3</xdr:row>
      <xdr:rowOff>201005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5E7A4F4-5543-4B8E-847F-39A7007A8DB3}"/>
            </a:ext>
          </a:extLst>
        </xdr:cNvPr>
        <xdr:cNvSpPr/>
      </xdr:nvSpPr>
      <xdr:spPr>
        <a:xfrm>
          <a:off x="81819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422672</xdr:colOff>
      <xdr:row>3</xdr:row>
      <xdr:rowOff>201005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5BDD224-1ADB-4BD3-934B-FEB0D33C545F}"/>
            </a:ext>
          </a:extLst>
        </xdr:cNvPr>
        <xdr:cNvSpPr/>
      </xdr:nvSpPr>
      <xdr:spPr>
        <a:xfrm>
          <a:off x="86296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13</xdr:col>
      <xdr:colOff>422672</xdr:colOff>
      <xdr:row>3</xdr:row>
      <xdr:rowOff>201005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C849ACF-F493-40EB-8F13-FF0381C19F32}"/>
            </a:ext>
          </a:extLst>
        </xdr:cNvPr>
        <xdr:cNvSpPr/>
      </xdr:nvSpPr>
      <xdr:spPr>
        <a:xfrm>
          <a:off x="90773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422672</xdr:colOff>
      <xdr:row>3</xdr:row>
      <xdr:rowOff>201005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89957B4-240F-4C23-AF5E-0279066010A8}"/>
            </a:ext>
          </a:extLst>
        </xdr:cNvPr>
        <xdr:cNvSpPr/>
      </xdr:nvSpPr>
      <xdr:spPr>
        <a:xfrm>
          <a:off x="95250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422672</xdr:colOff>
      <xdr:row>3</xdr:row>
      <xdr:rowOff>201005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1DB4A516-A04E-4CFB-9C7C-B5944D57BE6A}"/>
            </a:ext>
          </a:extLst>
        </xdr:cNvPr>
        <xdr:cNvSpPr/>
      </xdr:nvSpPr>
      <xdr:spPr>
        <a:xfrm>
          <a:off x="99726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0</xdr:colOff>
      <xdr:row>3</xdr:row>
      <xdr:rowOff>0</xdr:rowOff>
    </xdr:from>
    <xdr:to>
      <xdr:col>16</xdr:col>
      <xdr:colOff>422672</xdr:colOff>
      <xdr:row>3</xdr:row>
      <xdr:rowOff>201005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912ABF51-D814-4B56-9E4E-CF77A44E6BC3}"/>
            </a:ext>
          </a:extLst>
        </xdr:cNvPr>
        <xdr:cNvSpPr/>
      </xdr:nvSpPr>
      <xdr:spPr>
        <a:xfrm>
          <a:off x="104203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17</xdr:col>
      <xdr:colOff>422672</xdr:colOff>
      <xdr:row>3</xdr:row>
      <xdr:rowOff>201005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6AD78E8-F6A4-4C3E-B574-99F70B300EB2}"/>
            </a:ext>
          </a:extLst>
        </xdr:cNvPr>
        <xdr:cNvSpPr/>
      </xdr:nvSpPr>
      <xdr:spPr>
        <a:xfrm>
          <a:off x="108680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422672</xdr:colOff>
      <xdr:row>3</xdr:row>
      <xdr:rowOff>201005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CE304276-DE8A-4BBB-BDF8-24CC3E8CFC3D}"/>
            </a:ext>
          </a:extLst>
        </xdr:cNvPr>
        <xdr:cNvSpPr/>
      </xdr:nvSpPr>
      <xdr:spPr>
        <a:xfrm>
          <a:off x="113157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422672</xdr:colOff>
      <xdr:row>3</xdr:row>
      <xdr:rowOff>201005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4C6EAD87-5309-4957-B678-3B6229083487}"/>
            </a:ext>
          </a:extLst>
        </xdr:cNvPr>
        <xdr:cNvSpPr/>
      </xdr:nvSpPr>
      <xdr:spPr>
        <a:xfrm>
          <a:off x="117633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20</xdr:col>
      <xdr:colOff>0</xdr:colOff>
      <xdr:row>3</xdr:row>
      <xdr:rowOff>0</xdr:rowOff>
    </xdr:from>
    <xdr:to>
      <xdr:col>20</xdr:col>
      <xdr:colOff>422672</xdr:colOff>
      <xdr:row>3</xdr:row>
      <xdr:rowOff>201005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B60AB1F3-C233-4155-A1A2-6B9C262289E2}"/>
            </a:ext>
          </a:extLst>
        </xdr:cNvPr>
        <xdr:cNvSpPr/>
      </xdr:nvSpPr>
      <xdr:spPr>
        <a:xfrm>
          <a:off x="122110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422672</xdr:colOff>
      <xdr:row>3</xdr:row>
      <xdr:rowOff>201005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69619EE3-3F8B-461B-A2E1-2AA581A6EC8A}"/>
            </a:ext>
          </a:extLst>
        </xdr:cNvPr>
        <xdr:cNvSpPr/>
      </xdr:nvSpPr>
      <xdr:spPr>
        <a:xfrm>
          <a:off x="126587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22</xdr:col>
      <xdr:colOff>0</xdr:colOff>
      <xdr:row>3</xdr:row>
      <xdr:rowOff>0</xdr:rowOff>
    </xdr:from>
    <xdr:to>
      <xdr:col>22</xdr:col>
      <xdr:colOff>422672</xdr:colOff>
      <xdr:row>3</xdr:row>
      <xdr:rowOff>201005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6B4A56F3-5790-4C4C-8486-890ED25E9603}"/>
            </a:ext>
          </a:extLst>
        </xdr:cNvPr>
        <xdr:cNvSpPr/>
      </xdr:nvSpPr>
      <xdr:spPr>
        <a:xfrm>
          <a:off x="131064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422672</xdr:colOff>
      <xdr:row>3</xdr:row>
      <xdr:rowOff>201005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9F6970FB-948B-4636-8870-49677EA1ECC1}"/>
            </a:ext>
          </a:extLst>
        </xdr:cNvPr>
        <xdr:cNvSpPr/>
      </xdr:nvSpPr>
      <xdr:spPr>
        <a:xfrm>
          <a:off x="135540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24</xdr:col>
      <xdr:colOff>0</xdr:colOff>
      <xdr:row>3</xdr:row>
      <xdr:rowOff>0</xdr:rowOff>
    </xdr:from>
    <xdr:to>
      <xdr:col>24</xdr:col>
      <xdr:colOff>422672</xdr:colOff>
      <xdr:row>3</xdr:row>
      <xdr:rowOff>201005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63726A74-9E0E-4AFD-8F2A-B68B12EB94C3}"/>
            </a:ext>
          </a:extLst>
        </xdr:cNvPr>
        <xdr:cNvSpPr/>
      </xdr:nvSpPr>
      <xdr:spPr>
        <a:xfrm>
          <a:off x="140017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25</xdr:col>
      <xdr:colOff>0</xdr:colOff>
      <xdr:row>3</xdr:row>
      <xdr:rowOff>0</xdr:rowOff>
    </xdr:from>
    <xdr:to>
      <xdr:col>25</xdr:col>
      <xdr:colOff>422672</xdr:colOff>
      <xdr:row>3</xdr:row>
      <xdr:rowOff>201005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81EE14CD-4BC9-4980-AFAD-888A65804E87}"/>
            </a:ext>
          </a:extLst>
        </xdr:cNvPr>
        <xdr:cNvSpPr/>
      </xdr:nvSpPr>
      <xdr:spPr>
        <a:xfrm>
          <a:off x="144494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26</xdr:col>
      <xdr:colOff>0</xdr:colOff>
      <xdr:row>3</xdr:row>
      <xdr:rowOff>0</xdr:rowOff>
    </xdr:from>
    <xdr:to>
      <xdr:col>26</xdr:col>
      <xdr:colOff>422672</xdr:colOff>
      <xdr:row>3</xdr:row>
      <xdr:rowOff>201005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572FD69D-37E2-45F2-A8E9-44B805D3F415}"/>
            </a:ext>
          </a:extLst>
        </xdr:cNvPr>
        <xdr:cNvSpPr/>
      </xdr:nvSpPr>
      <xdr:spPr>
        <a:xfrm>
          <a:off x="148971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27</xdr:col>
      <xdr:colOff>0</xdr:colOff>
      <xdr:row>3</xdr:row>
      <xdr:rowOff>0</xdr:rowOff>
    </xdr:from>
    <xdr:to>
      <xdr:col>27</xdr:col>
      <xdr:colOff>422672</xdr:colOff>
      <xdr:row>3</xdr:row>
      <xdr:rowOff>201005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BB92A25F-EBF4-465B-AF0B-17FDE9AA3FB6}"/>
            </a:ext>
          </a:extLst>
        </xdr:cNvPr>
        <xdr:cNvSpPr/>
      </xdr:nvSpPr>
      <xdr:spPr>
        <a:xfrm>
          <a:off x="153447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422672</xdr:colOff>
      <xdr:row>3</xdr:row>
      <xdr:rowOff>201005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CE400A2-D6B0-41AD-9E4E-88026F472594}"/>
            </a:ext>
          </a:extLst>
        </xdr:cNvPr>
        <xdr:cNvSpPr/>
      </xdr:nvSpPr>
      <xdr:spPr>
        <a:xfrm>
          <a:off x="54959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422672</xdr:colOff>
      <xdr:row>3</xdr:row>
      <xdr:rowOff>201005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E61CD6F1-3FB7-4303-956F-3FCC385A8B93}"/>
            </a:ext>
          </a:extLst>
        </xdr:cNvPr>
        <xdr:cNvSpPr/>
      </xdr:nvSpPr>
      <xdr:spPr>
        <a:xfrm>
          <a:off x="59436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422672</xdr:colOff>
      <xdr:row>3</xdr:row>
      <xdr:rowOff>201005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FE2309B-CB78-4363-B7DC-40D3F11877AC}"/>
            </a:ext>
          </a:extLst>
        </xdr:cNvPr>
        <xdr:cNvSpPr/>
      </xdr:nvSpPr>
      <xdr:spPr>
        <a:xfrm>
          <a:off x="63912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422672</xdr:colOff>
      <xdr:row>3</xdr:row>
      <xdr:rowOff>201005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65690C10-DCF6-4318-B724-6D2317F2EDD0}"/>
            </a:ext>
          </a:extLst>
        </xdr:cNvPr>
        <xdr:cNvSpPr/>
      </xdr:nvSpPr>
      <xdr:spPr>
        <a:xfrm>
          <a:off x="68389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9</xdr:col>
      <xdr:colOff>422672</xdr:colOff>
      <xdr:row>3</xdr:row>
      <xdr:rowOff>201005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131975A-04A0-4CFF-A0EA-234A845A6690}"/>
            </a:ext>
          </a:extLst>
        </xdr:cNvPr>
        <xdr:cNvSpPr/>
      </xdr:nvSpPr>
      <xdr:spPr>
        <a:xfrm>
          <a:off x="72866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10</xdr:col>
      <xdr:colOff>422672</xdr:colOff>
      <xdr:row>3</xdr:row>
      <xdr:rowOff>201005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48DD8A41-E318-47F3-8AAD-526073D066B4}"/>
            </a:ext>
          </a:extLst>
        </xdr:cNvPr>
        <xdr:cNvSpPr/>
      </xdr:nvSpPr>
      <xdr:spPr>
        <a:xfrm>
          <a:off x="77343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422672</xdr:colOff>
      <xdr:row>3</xdr:row>
      <xdr:rowOff>201005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BA6549E-80B2-4B8D-8C98-27F66D9211A9}"/>
            </a:ext>
          </a:extLst>
        </xdr:cNvPr>
        <xdr:cNvSpPr/>
      </xdr:nvSpPr>
      <xdr:spPr>
        <a:xfrm>
          <a:off x="81819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422672</xdr:colOff>
      <xdr:row>3</xdr:row>
      <xdr:rowOff>201005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D37655A-3C5B-4850-B1F4-0D24843C52D8}"/>
            </a:ext>
          </a:extLst>
        </xdr:cNvPr>
        <xdr:cNvSpPr/>
      </xdr:nvSpPr>
      <xdr:spPr>
        <a:xfrm>
          <a:off x="86296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13</xdr:col>
      <xdr:colOff>422672</xdr:colOff>
      <xdr:row>3</xdr:row>
      <xdr:rowOff>201005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F04778AE-CF3A-4300-A0FF-F71132EC051D}"/>
            </a:ext>
          </a:extLst>
        </xdr:cNvPr>
        <xdr:cNvSpPr/>
      </xdr:nvSpPr>
      <xdr:spPr>
        <a:xfrm>
          <a:off x="90773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422672</xdr:colOff>
      <xdr:row>3</xdr:row>
      <xdr:rowOff>201005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E4DBB1E-4A9C-4368-9DC8-1B913C994888}"/>
            </a:ext>
          </a:extLst>
        </xdr:cNvPr>
        <xdr:cNvSpPr/>
      </xdr:nvSpPr>
      <xdr:spPr>
        <a:xfrm>
          <a:off x="95250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15</xdr:col>
      <xdr:colOff>422672</xdr:colOff>
      <xdr:row>3</xdr:row>
      <xdr:rowOff>201005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3157A6B8-8DEE-49AE-8724-207FD030208A}"/>
            </a:ext>
          </a:extLst>
        </xdr:cNvPr>
        <xdr:cNvSpPr/>
      </xdr:nvSpPr>
      <xdr:spPr>
        <a:xfrm>
          <a:off x="99726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16</xdr:col>
      <xdr:colOff>0</xdr:colOff>
      <xdr:row>3</xdr:row>
      <xdr:rowOff>0</xdr:rowOff>
    </xdr:from>
    <xdr:to>
      <xdr:col>16</xdr:col>
      <xdr:colOff>422672</xdr:colOff>
      <xdr:row>3</xdr:row>
      <xdr:rowOff>201005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556F9EF8-4650-43FB-8367-A65B71885F45}"/>
            </a:ext>
          </a:extLst>
        </xdr:cNvPr>
        <xdr:cNvSpPr/>
      </xdr:nvSpPr>
      <xdr:spPr>
        <a:xfrm>
          <a:off x="104203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17</xdr:col>
      <xdr:colOff>422672</xdr:colOff>
      <xdr:row>3</xdr:row>
      <xdr:rowOff>201005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FA901288-5D79-40A8-AAC8-C32523F2FA1D}"/>
            </a:ext>
          </a:extLst>
        </xdr:cNvPr>
        <xdr:cNvSpPr/>
      </xdr:nvSpPr>
      <xdr:spPr>
        <a:xfrm>
          <a:off x="108680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422672</xdr:colOff>
      <xdr:row>3</xdr:row>
      <xdr:rowOff>201005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82B23225-9D7F-451B-A258-5A6227A4C1FC}"/>
            </a:ext>
          </a:extLst>
        </xdr:cNvPr>
        <xdr:cNvSpPr/>
      </xdr:nvSpPr>
      <xdr:spPr>
        <a:xfrm>
          <a:off x="113157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422672</xdr:colOff>
      <xdr:row>3</xdr:row>
      <xdr:rowOff>201005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FE778BF1-16F9-4A18-9000-F2FF90BCC393}"/>
            </a:ext>
          </a:extLst>
        </xdr:cNvPr>
        <xdr:cNvSpPr/>
      </xdr:nvSpPr>
      <xdr:spPr>
        <a:xfrm>
          <a:off x="117633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20</xdr:col>
      <xdr:colOff>0</xdr:colOff>
      <xdr:row>3</xdr:row>
      <xdr:rowOff>0</xdr:rowOff>
    </xdr:from>
    <xdr:to>
      <xdr:col>20</xdr:col>
      <xdr:colOff>422672</xdr:colOff>
      <xdr:row>3</xdr:row>
      <xdr:rowOff>201005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73A86D7A-958A-4E39-B7FA-19F25E94A8F0}"/>
            </a:ext>
          </a:extLst>
        </xdr:cNvPr>
        <xdr:cNvSpPr/>
      </xdr:nvSpPr>
      <xdr:spPr>
        <a:xfrm>
          <a:off x="122110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422672</xdr:colOff>
      <xdr:row>3</xdr:row>
      <xdr:rowOff>201005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6F66BFBE-F8A8-450E-AB05-AF52B7AE8F47}"/>
            </a:ext>
          </a:extLst>
        </xdr:cNvPr>
        <xdr:cNvSpPr/>
      </xdr:nvSpPr>
      <xdr:spPr>
        <a:xfrm>
          <a:off x="126587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22</xdr:col>
      <xdr:colOff>0</xdr:colOff>
      <xdr:row>3</xdr:row>
      <xdr:rowOff>0</xdr:rowOff>
    </xdr:from>
    <xdr:to>
      <xdr:col>22</xdr:col>
      <xdr:colOff>422672</xdr:colOff>
      <xdr:row>3</xdr:row>
      <xdr:rowOff>201005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56EF0238-C169-4BBD-834C-AC96A5B54325}"/>
            </a:ext>
          </a:extLst>
        </xdr:cNvPr>
        <xdr:cNvSpPr/>
      </xdr:nvSpPr>
      <xdr:spPr>
        <a:xfrm>
          <a:off x="131064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422672</xdr:colOff>
      <xdr:row>3</xdr:row>
      <xdr:rowOff>201005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84D6A9B-780D-4210-9898-9B96B48F13ED}"/>
            </a:ext>
          </a:extLst>
        </xdr:cNvPr>
        <xdr:cNvSpPr/>
      </xdr:nvSpPr>
      <xdr:spPr>
        <a:xfrm>
          <a:off x="1355407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24</xdr:col>
      <xdr:colOff>0</xdr:colOff>
      <xdr:row>3</xdr:row>
      <xdr:rowOff>0</xdr:rowOff>
    </xdr:from>
    <xdr:to>
      <xdr:col>24</xdr:col>
      <xdr:colOff>422672</xdr:colOff>
      <xdr:row>3</xdr:row>
      <xdr:rowOff>201005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50F38892-A39B-499C-92AE-3FFA5BBFD739}"/>
            </a:ext>
          </a:extLst>
        </xdr:cNvPr>
        <xdr:cNvSpPr/>
      </xdr:nvSpPr>
      <xdr:spPr>
        <a:xfrm>
          <a:off x="1400175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25</xdr:col>
      <xdr:colOff>0</xdr:colOff>
      <xdr:row>3</xdr:row>
      <xdr:rowOff>0</xdr:rowOff>
    </xdr:from>
    <xdr:to>
      <xdr:col>25</xdr:col>
      <xdr:colOff>422672</xdr:colOff>
      <xdr:row>3</xdr:row>
      <xdr:rowOff>201005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D6509897-00BC-429D-AA88-3B70377D1951}"/>
            </a:ext>
          </a:extLst>
        </xdr:cNvPr>
        <xdr:cNvSpPr/>
      </xdr:nvSpPr>
      <xdr:spPr>
        <a:xfrm>
          <a:off x="14449425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26</xdr:col>
      <xdr:colOff>0</xdr:colOff>
      <xdr:row>3</xdr:row>
      <xdr:rowOff>0</xdr:rowOff>
    </xdr:from>
    <xdr:to>
      <xdr:col>26</xdr:col>
      <xdr:colOff>422672</xdr:colOff>
      <xdr:row>3</xdr:row>
      <xdr:rowOff>201005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D646BA39-087D-4947-B999-07C2FB885845}"/>
            </a:ext>
          </a:extLst>
        </xdr:cNvPr>
        <xdr:cNvSpPr/>
      </xdr:nvSpPr>
      <xdr:spPr>
        <a:xfrm>
          <a:off x="14897100" y="628650"/>
          <a:ext cx="422672" cy="20100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71157</xdr:colOff>
      <xdr:row>33</xdr:row>
      <xdr:rowOff>81802</xdr:rowOff>
    </xdr:from>
    <xdr:to>
      <xdr:col>18</xdr:col>
      <xdr:colOff>145677</xdr:colOff>
      <xdr:row>48</xdr:row>
      <xdr:rowOff>179294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22CCAAC-BABB-44A8-995D-427F3696B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138955</xdr:colOff>
      <xdr:row>1</xdr:row>
      <xdr:rowOff>8403</xdr:rowOff>
    </xdr:from>
    <xdr:to>
      <xdr:col>18</xdr:col>
      <xdr:colOff>156884</xdr:colOff>
      <xdr:row>16</xdr:row>
      <xdr:rowOff>201705</xdr:rowOff>
    </xdr:to>
    <xdr:graphicFrame macro="">
      <xdr:nvGraphicFramePr>
        <xdr:cNvPr id="3" name="Graphique 3">
          <a:extLst>
            <a:ext uri="{FF2B5EF4-FFF2-40B4-BE49-F238E27FC236}">
              <a16:creationId xmlns:a16="http://schemas.microsoft.com/office/drawing/2014/main" id="{F2CBE3A5-4453-49C1-A691-C4947248A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329C-92CC-46CE-9109-DBD8F44B2C1A}">
  <sheetPr codeName="Feuil24">
    <pageSetUpPr fitToPage="1"/>
  </sheetPr>
  <dimension ref="A1:F43"/>
  <sheetViews>
    <sheetView zoomScaleNormal="100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J12" sqref="J1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35.7109375" style="1" customWidth="1"/>
    <col min="4" max="4" width="8.7109375" style="2" customWidth="1"/>
    <col min="5" max="5" width="15.7109375" style="1" customWidth="1"/>
    <col min="6" max="6" width="10.5703125" style="12" customWidth="1"/>
    <col min="7" max="16384" width="11.42578125" style="1"/>
  </cols>
  <sheetData>
    <row r="1" spans="1:6" x14ac:dyDescent="0.25">
      <c r="A1" s="74" t="s">
        <v>483</v>
      </c>
      <c r="B1" s="74"/>
      <c r="C1" s="74"/>
      <c r="D1" s="74"/>
      <c r="E1" s="74"/>
      <c r="F1" s="74"/>
    </row>
    <row r="2" spans="1:6" x14ac:dyDescent="0.25">
      <c r="A2" s="75" t="s">
        <v>7</v>
      </c>
      <c r="B2" s="75"/>
      <c r="C2" s="75"/>
      <c r="D2" s="75"/>
      <c r="E2" s="75"/>
      <c r="F2" s="75"/>
    </row>
    <row r="3" spans="1:6" x14ac:dyDescent="0.25">
      <c r="A3" s="2"/>
      <c r="B3" s="2"/>
      <c r="C3" s="3"/>
      <c r="E3" s="3"/>
      <c r="F3" s="3"/>
    </row>
    <row r="4" spans="1:6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6" t="s">
        <v>5</v>
      </c>
    </row>
    <row r="5" spans="1:6" x14ac:dyDescent="0.3">
      <c r="A5" s="5">
        <v>1</v>
      </c>
      <c r="B5" s="7">
        <v>529</v>
      </c>
      <c r="C5" s="8" t="s">
        <v>8</v>
      </c>
      <c r="D5" s="9" t="s">
        <v>5</v>
      </c>
      <c r="E5" s="10" t="s">
        <v>9</v>
      </c>
      <c r="F5" s="11">
        <v>1</v>
      </c>
    </row>
    <row r="6" spans="1:6" x14ac:dyDescent="0.3">
      <c r="A6" s="5">
        <v>2</v>
      </c>
      <c r="B6" s="7">
        <v>960</v>
      </c>
      <c r="C6" s="8" t="s">
        <v>10</v>
      </c>
      <c r="D6" s="9" t="s">
        <v>5</v>
      </c>
      <c r="E6" s="10" t="s">
        <v>11</v>
      </c>
      <c r="F6" s="11">
        <v>2</v>
      </c>
    </row>
    <row r="7" spans="1:6" x14ac:dyDescent="0.3">
      <c r="A7" s="5">
        <v>3</v>
      </c>
      <c r="B7" s="7">
        <v>425</v>
      </c>
      <c r="C7" s="8" t="s">
        <v>12</v>
      </c>
      <c r="D7" s="9" t="s">
        <v>5</v>
      </c>
      <c r="E7" s="10" t="s">
        <v>13</v>
      </c>
      <c r="F7" s="11">
        <v>3</v>
      </c>
    </row>
    <row r="8" spans="1:6" x14ac:dyDescent="0.3">
      <c r="A8" s="5">
        <v>4</v>
      </c>
      <c r="B8" s="7">
        <v>522</v>
      </c>
      <c r="C8" s="8" t="s">
        <v>14</v>
      </c>
      <c r="D8" s="9" t="s">
        <v>5</v>
      </c>
      <c r="E8" s="10" t="s">
        <v>9</v>
      </c>
      <c r="F8" s="11">
        <v>4</v>
      </c>
    </row>
    <row r="9" spans="1:6" x14ac:dyDescent="0.3">
      <c r="A9" s="5">
        <v>5</v>
      </c>
      <c r="B9" s="7">
        <v>870</v>
      </c>
      <c r="C9" s="8" t="s">
        <v>15</v>
      </c>
      <c r="D9" s="9" t="s">
        <v>5</v>
      </c>
      <c r="E9" s="10" t="s">
        <v>16</v>
      </c>
      <c r="F9" s="11">
        <v>5</v>
      </c>
    </row>
    <row r="10" spans="1:6" x14ac:dyDescent="0.3">
      <c r="A10" s="5">
        <v>6</v>
      </c>
      <c r="B10" s="7">
        <v>806</v>
      </c>
      <c r="C10" s="8" t="s">
        <v>17</v>
      </c>
      <c r="D10" s="9" t="s">
        <v>5</v>
      </c>
      <c r="E10" s="10" t="s">
        <v>18</v>
      </c>
      <c r="F10" s="11">
        <v>6</v>
      </c>
    </row>
    <row r="11" spans="1:6" x14ac:dyDescent="0.3">
      <c r="A11" s="5">
        <v>7</v>
      </c>
      <c r="B11" s="7">
        <v>1143</v>
      </c>
      <c r="C11" s="8" t="s">
        <v>19</v>
      </c>
      <c r="D11" s="9" t="s">
        <v>5</v>
      </c>
      <c r="E11" s="10" t="s">
        <v>20</v>
      </c>
      <c r="F11" s="11">
        <v>7</v>
      </c>
    </row>
    <row r="12" spans="1:6" x14ac:dyDescent="0.3">
      <c r="A12" s="5">
        <v>8</v>
      </c>
      <c r="B12" s="7">
        <v>430</v>
      </c>
      <c r="C12" s="8" t="s">
        <v>21</v>
      </c>
      <c r="D12" s="9" t="s">
        <v>5</v>
      </c>
      <c r="E12" s="10" t="s">
        <v>13</v>
      </c>
      <c r="F12" s="11">
        <v>8</v>
      </c>
    </row>
    <row r="13" spans="1:6" x14ac:dyDescent="0.3">
      <c r="A13" s="5">
        <v>9</v>
      </c>
      <c r="B13" s="7">
        <v>942</v>
      </c>
      <c r="C13" s="8" t="s">
        <v>22</v>
      </c>
      <c r="D13" s="9" t="s">
        <v>5</v>
      </c>
      <c r="E13" s="10" t="s">
        <v>11</v>
      </c>
      <c r="F13" s="11">
        <v>9</v>
      </c>
    </row>
    <row r="14" spans="1:6" x14ac:dyDescent="0.3">
      <c r="A14" s="5">
        <v>10</v>
      </c>
      <c r="B14" s="7">
        <v>418</v>
      </c>
      <c r="C14" s="8" t="s">
        <v>23</v>
      </c>
      <c r="D14" s="9" t="s">
        <v>5</v>
      </c>
      <c r="E14" s="10" t="s">
        <v>13</v>
      </c>
      <c r="F14" s="11">
        <v>10</v>
      </c>
    </row>
    <row r="15" spans="1:6" x14ac:dyDescent="0.3">
      <c r="A15" s="5">
        <v>11</v>
      </c>
      <c r="B15" s="7">
        <v>517</v>
      </c>
      <c r="C15" s="8" t="s">
        <v>24</v>
      </c>
      <c r="D15" s="9" t="s">
        <v>5</v>
      </c>
      <c r="E15" s="10" t="s">
        <v>9</v>
      </c>
      <c r="F15" s="11">
        <v>11</v>
      </c>
    </row>
    <row r="16" spans="1:6" x14ac:dyDescent="0.3">
      <c r="A16" s="5">
        <v>12</v>
      </c>
      <c r="B16" s="7">
        <v>1144</v>
      </c>
      <c r="C16" s="8" t="s">
        <v>25</v>
      </c>
      <c r="D16" s="9" t="s">
        <v>5</v>
      </c>
      <c r="E16" s="10" t="s">
        <v>20</v>
      </c>
      <c r="F16" s="11">
        <v>12</v>
      </c>
    </row>
    <row r="17" spans="1:6" x14ac:dyDescent="0.3">
      <c r="A17" s="5">
        <v>13</v>
      </c>
      <c r="B17" s="7">
        <v>974</v>
      </c>
      <c r="C17" s="8" t="s">
        <v>26</v>
      </c>
      <c r="D17" s="9" t="s">
        <v>5</v>
      </c>
      <c r="E17" s="10" t="s">
        <v>11</v>
      </c>
      <c r="F17" s="11">
        <v>13</v>
      </c>
    </row>
    <row r="18" spans="1:6" x14ac:dyDescent="0.3">
      <c r="A18" s="5">
        <v>14</v>
      </c>
      <c r="B18" s="7">
        <v>1329</v>
      </c>
      <c r="C18" s="8" t="s">
        <v>27</v>
      </c>
      <c r="D18" s="9" t="s">
        <v>5</v>
      </c>
      <c r="E18" s="10" t="s">
        <v>18</v>
      </c>
      <c r="F18" s="11">
        <v>14</v>
      </c>
    </row>
    <row r="19" spans="1:6" x14ac:dyDescent="0.3">
      <c r="A19" s="5">
        <v>15</v>
      </c>
      <c r="B19" s="7">
        <v>776</v>
      </c>
      <c r="C19" s="8" t="s">
        <v>28</v>
      </c>
      <c r="D19" s="9" t="s">
        <v>5</v>
      </c>
      <c r="E19" s="10" t="s">
        <v>18</v>
      </c>
      <c r="F19" s="11">
        <v>15</v>
      </c>
    </row>
    <row r="20" spans="1:6" x14ac:dyDescent="0.3">
      <c r="A20" s="5">
        <v>16</v>
      </c>
      <c r="B20" s="7">
        <v>510</v>
      </c>
      <c r="C20" s="8" t="s">
        <v>29</v>
      </c>
      <c r="D20" s="9" t="s">
        <v>5</v>
      </c>
      <c r="E20" s="10" t="s">
        <v>9</v>
      </c>
      <c r="F20" s="11">
        <v>16</v>
      </c>
    </row>
    <row r="21" spans="1:6" x14ac:dyDescent="0.3">
      <c r="A21" s="5">
        <v>17</v>
      </c>
      <c r="B21" s="7">
        <v>1153</v>
      </c>
      <c r="C21" s="8" t="s">
        <v>30</v>
      </c>
      <c r="D21" s="9" t="s">
        <v>5</v>
      </c>
      <c r="E21" s="10" t="s">
        <v>20</v>
      </c>
      <c r="F21" s="11">
        <v>17</v>
      </c>
    </row>
    <row r="22" spans="1:6" x14ac:dyDescent="0.3">
      <c r="A22" s="5">
        <v>18</v>
      </c>
      <c r="B22" s="7">
        <v>817</v>
      </c>
      <c r="C22" s="8" t="s">
        <v>31</v>
      </c>
      <c r="D22" s="9" t="s">
        <v>5</v>
      </c>
      <c r="E22" s="10" t="s">
        <v>18</v>
      </c>
      <c r="F22" s="11">
        <v>18</v>
      </c>
    </row>
    <row r="23" spans="1:6" x14ac:dyDescent="0.3">
      <c r="A23" s="5">
        <v>19</v>
      </c>
      <c r="B23" s="7">
        <v>421</v>
      </c>
      <c r="C23" s="8" t="s">
        <v>32</v>
      </c>
      <c r="D23" s="9" t="s">
        <v>6</v>
      </c>
      <c r="E23" s="10" t="s">
        <v>13</v>
      </c>
      <c r="F23" s="11"/>
    </row>
    <row r="24" spans="1:6" x14ac:dyDescent="0.3">
      <c r="A24" s="5">
        <v>20</v>
      </c>
      <c r="B24" s="7">
        <v>1137</v>
      </c>
      <c r="C24" s="8" t="s">
        <v>33</v>
      </c>
      <c r="D24" s="9" t="s">
        <v>5</v>
      </c>
      <c r="E24" s="10" t="s">
        <v>20</v>
      </c>
      <c r="F24" s="11">
        <v>19</v>
      </c>
    </row>
    <row r="25" spans="1:6" x14ac:dyDescent="0.3">
      <c r="A25" s="5">
        <v>21</v>
      </c>
      <c r="B25" s="7">
        <v>141</v>
      </c>
      <c r="C25" s="8" t="s">
        <v>34</v>
      </c>
      <c r="D25" s="9" t="s">
        <v>35</v>
      </c>
      <c r="E25" s="10" t="s">
        <v>36</v>
      </c>
      <c r="F25" s="11"/>
    </row>
    <row r="26" spans="1:6" x14ac:dyDescent="0.3">
      <c r="A26" s="5">
        <v>22</v>
      </c>
      <c r="B26" s="7">
        <v>140</v>
      </c>
      <c r="C26" s="8" t="s">
        <v>37</v>
      </c>
      <c r="D26" s="9" t="s">
        <v>35</v>
      </c>
      <c r="E26" s="10" t="s">
        <v>36</v>
      </c>
      <c r="F26" s="11"/>
    </row>
    <row r="27" spans="1:6" x14ac:dyDescent="0.3">
      <c r="A27" s="5">
        <v>23</v>
      </c>
      <c r="B27" s="7">
        <v>977</v>
      </c>
      <c r="C27" s="8" t="s">
        <v>38</v>
      </c>
      <c r="D27" s="9" t="s">
        <v>5</v>
      </c>
      <c r="E27" s="10" t="s">
        <v>11</v>
      </c>
      <c r="F27" s="11">
        <v>20</v>
      </c>
    </row>
    <row r="28" spans="1:6" x14ac:dyDescent="0.3">
      <c r="A28" s="5">
        <v>24</v>
      </c>
      <c r="B28" s="7">
        <v>525</v>
      </c>
      <c r="C28" s="8" t="s">
        <v>39</v>
      </c>
      <c r="D28" s="9" t="s">
        <v>5</v>
      </c>
      <c r="E28" s="10" t="s">
        <v>9</v>
      </c>
      <c r="F28" s="11">
        <v>21</v>
      </c>
    </row>
    <row r="29" spans="1:6" x14ac:dyDescent="0.3">
      <c r="A29" s="5">
        <v>25</v>
      </c>
      <c r="B29" s="7">
        <v>968</v>
      </c>
      <c r="C29" s="8" t="s">
        <v>40</v>
      </c>
      <c r="D29" s="9" t="s">
        <v>5</v>
      </c>
      <c r="E29" s="10" t="s">
        <v>11</v>
      </c>
      <c r="F29" s="11">
        <v>22</v>
      </c>
    </row>
    <row r="30" spans="1:6" x14ac:dyDescent="0.3">
      <c r="A30" s="5">
        <v>26</v>
      </c>
      <c r="B30" s="7">
        <v>773</v>
      </c>
      <c r="C30" s="8" t="s">
        <v>41</v>
      </c>
      <c r="D30" s="9" t="s">
        <v>5</v>
      </c>
      <c r="E30" s="10" t="s">
        <v>18</v>
      </c>
      <c r="F30" s="11">
        <v>23</v>
      </c>
    </row>
    <row r="31" spans="1:6" x14ac:dyDescent="0.3">
      <c r="A31" s="5">
        <v>27</v>
      </c>
      <c r="B31" s="7">
        <v>813</v>
      </c>
      <c r="C31" s="8" t="s">
        <v>42</v>
      </c>
      <c r="D31" s="9" t="s">
        <v>5</v>
      </c>
      <c r="E31" s="10" t="s">
        <v>18</v>
      </c>
      <c r="F31" s="11">
        <v>24</v>
      </c>
    </row>
    <row r="32" spans="1:6" x14ac:dyDescent="0.3">
      <c r="A32" s="5">
        <v>28</v>
      </c>
      <c r="B32" s="7">
        <v>1332</v>
      </c>
      <c r="C32" s="8" t="s">
        <v>43</v>
      </c>
      <c r="D32" s="9" t="s">
        <v>5</v>
      </c>
      <c r="E32" s="10" t="s">
        <v>18</v>
      </c>
      <c r="F32" s="11">
        <v>25</v>
      </c>
    </row>
    <row r="33" spans="1:6" x14ac:dyDescent="0.3">
      <c r="A33" s="5">
        <v>29</v>
      </c>
      <c r="B33" s="7">
        <v>797</v>
      </c>
      <c r="C33" s="8" t="s">
        <v>44</v>
      </c>
      <c r="D33" s="9" t="s">
        <v>5</v>
      </c>
      <c r="E33" s="10" t="s">
        <v>18</v>
      </c>
      <c r="F33" s="11">
        <v>26</v>
      </c>
    </row>
    <row r="34" spans="1:6" x14ac:dyDescent="0.3">
      <c r="A34" s="5">
        <v>30</v>
      </c>
      <c r="B34" s="7">
        <v>775</v>
      </c>
      <c r="C34" s="8" t="s">
        <v>45</v>
      </c>
      <c r="D34" s="9" t="s">
        <v>5</v>
      </c>
      <c r="E34" s="10" t="s">
        <v>18</v>
      </c>
      <c r="F34" s="11">
        <v>27</v>
      </c>
    </row>
    <row r="35" spans="1:6" x14ac:dyDescent="0.3">
      <c r="A35" s="5">
        <v>31</v>
      </c>
      <c r="B35" s="7">
        <v>142</v>
      </c>
      <c r="C35" s="8" t="s">
        <v>46</v>
      </c>
      <c r="D35" s="9" t="s">
        <v>35</v>
      </c>
      <c r="E35" s="10" t="s">
        <v>36</v>
      </c>
      <c r="F35" s="11"/>
    </row>
    <row r="36" spans="1:6" x14ac:dyDescent="0.3">
      <c r="A36" s="5">
        <v>32</v>
      </c>
      <c r="B36" s="7">
        <v>526</v>
      </c>
      <c r="C36" s="8" t="s">
        <v>47</v>
      </c>
      <c r="D36" s="9" t="s">
        <v>5</v>
      </c>
      <c r="E36" s="10" t="s">
        <v>9</v>
      </c>
      <c r="F36" s="11">
        <v>28</v>
      </c>
    </row>
    <row r="37" spans="1:6" x14ac:dyDescent="0.3">
      <c r="A37" s="5">
        <v>33</v>
      </c>
      <c r="B37" s="7">
        <v>794</v>
      </c>
      <c r="C37" s="8" t="s">
        <v>48</v>
      </c>
      <c r="D37" s="9" t="s">
        <v>5</v>
      </c>
      <c r="E37" s="10" t="s">
        <v>18</v>
      </c>
      <c r="F37" s="11">
        <v>29</v>
      </c>
    </row>
    <row r="38" spans="1:6" x14ac:dyDescent="0.3">
      <c r="A38" s="5">
        <v>34</v>
      </c>
      <c r="B38" s="7">
        <v>782</v>
      </c>
      <c r="C38" s="8" t="s">
        <v>49</v>
      </c>
      <c r="D38" s="9" t="s">
        <v>5</v>
      </c>
      <c r="E38" s="10" t="s">
        <v>18</v>
      </c>
      <c r="F38" s="11">
        <v>30</v>
      </c>
    </row>
    <row r="39" spans="1:6" x14ac:dyDescent="0.3">
      <c r="A39" s="5">
        <v>35</v>
      </c>
      <c r="B39" s="7">
        <v>862</v>
      </c>
      <c r="C39" s="8" t="s">
        <v>50</v>
      </c>
      <c r="D39" s="9" t="s">
        <v>5</v>
      </c>
      <c r="E39" s="10" t="s">
        <v>16</v>
      </c>
      <c r="F39" s="11">
        <v>31</v>
      </c>
    </row>
    <row r="40" spans="1:6" x14ac:dyDescent="0.3">
      <c r="A40" s="5">
        <v>36</v>
      </c>
      <c r="B40" s="7">
        <v>795</v>
      </c>
      <c r="C40" s="8" t="s">
        <v>51</v>
      </c>
      <c r="D40" s="9" t="s">
        <v>5</v>
      </c>
      <c r="E40" s="10" t="s">
        <v>18</v>
      </c>
      <c r="F40" s="11">
        <v>32</v>
      </c>
    </row>
    <row r="41" spans="1:6" x14ac:dyDescent="0.3">
      <c r="A41" s="5">
        <v>37</v>
      </c>
      <c r="B41" s="7">
        <v>12</v>
      </c>
      <c r="C41" s="8" t="s">
        <v>52</v>
      </c>
      <c r="D41" s="9" t="s">
        <v>5</v>
      </c>
      <c r="E41" s="10" t="s">
        <v>53</v>
      </c>
      <c r="F41" s="11">
        <v>33</v>
      </c>
    </row>
    <row r="42" spans="1:6" x14ac:dyDescent="0.3">
      <c r="A42" s="5">
        <v>38</v>
      </c>
      <c r="B42" s="7">
        <v>36</v>
      </c>
      <c r="C42" s="8" t="s">
        <v>54</v>
      </c>
      <c r="D42" s="9" t="s">
        <v>5</v>
      </c>
      <c r="E42" s="10" t="s">
        <v>53</v>
      </c>
      <c r="F42" s="11">
        <v>34</v>
      </c>
    </row>
    <row r="43" spans="1:6" x14ac:dyDescent="0.3">
      <c r="A43" s="5">
        <v>39</v>
      </c>
      <c r="B43" s="7">
        <v>8</v>
      </c>
      <c r="C43" s="8" t="s">
        <v>55</v>
      </c>
      <c r="D43" s="9" t="s">
        <v>5</v>
      </c>
      <c r="E43" s="10" t="s">
        <v>53</v>
      </c>
      <c r="F43" s="11">
        <v>35</v>
      </c>
    </row>
  </sheetData>
  <sheetProtection formatColumns="0" selectLockedCells="1" autoFilter="0"/>
  <autoFilter ref="B4:F4" xr:uid="{56C2329C-92CC-46CE-9109-DBD8F44B2C1A}"/>
  <mergeCells count="2">
    <mergeCell ref="A1:F1"/>
    <mergeCell ref="A2:F2"/>
  </mergeCells>
  <conditionalFormatting sqref="D5:D43">
    <cfRule type="cellIs" dxfId="71" priority="1" stopIfTrue="1" operator="equal">
      <formula>"MOF"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7C95-9FD1-4EE2-8F6D-1A7FA76AC7CC}">
  <sheetPr codeName="Feuil14">
    <tabColor rgb="FF0070C0"/>
    <pageSetUpPr fitToPage="1"/>
  </sheetPr>
  <dimension ref="A1:T20"/>
  <sheetViews>
    <sheetView zoomScale="85" zoomScaleNormal="85" workbookViewId="0">
      <selection sqref="A1:Q1"/>
    </sheetView>
  </sheetViews>
  <sheetFormatPr baseColWidth="10" defaultRowHeight="15" x14ac:dyDescent="0.25"/>
  <cols>
    <col min="1" max="1" width="15.7109375" style="52" customWidth="1"/>
    <col min="2" max="2" width="6.5703125" style="52" customWidth="1"/>
    <col min="3" max="3" width="1.7109375" style="52" customWidth="1"/>
    <col min="4" max="4" width="15.7109375" style="52" customWidth="1"/>
    <col min="5" max="5" width="20.28515625" style="52" customWidth="1"/>
    <col min="6" max="6" width="1.7109375" style="52" customWidth="1"/>
    <col min="7" max="7" width="15.7109375" style="52" customWidth="1"/>
    <col min="8" max="8" width="6.85546875" style="52" customWidth="1"/>
    <col min="9" max="9" width="1.7109375" style="52" customWidth="1"/>
    <col min="10" max="10" width="15.7109375" style="52" customWidth="1"/>
    <col min="11" max="11" width="6.85546875" style="52" bestFit="1" customWidth="1"/>
    <col min="12" max="12" width="1.7109375" style="52" customWidth="1"/>
    <col min="13" max="13" width="15.7109375" style="52" customWidth="1"/>
    <col min="14" max="14" width="6.5703125" style="52" customWidth="1"/>
    <col min="15" max="15" width="1.7109375" style="52" customWidth="1"/>
    <col min="16" max="16" width="15.7109375" style="52" customWidth="1"/>
    <col min="17" max="17" width="6.5703125" style="52" customWidth="1"/>
  </cols>
  <sheetData>
    <row r="1" spans="1:20" s="27" customFormat="1" ht="18" x14ac:dyDescent="0.25">
      <c r="A1" s="102" t="s">
        <v>483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26"/>
      <c r="S1" s="26"/>
      <c r="T1" s="26"/>
    </row>
    <row r="2" spans="1:20" ht="68.25" customHeight="1" x14ac:dyDescent="0.25">
      <c r="A2" s="103" t="s">
        <v>482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20" ht="18" x14ac:dyDescent="0.25">
      <c r="A3" s="92" t="s">
        <v>444</v>
      </c>
      <c r="B3" s="92"/>
      <c r="C3" s="56"/>
      <c r="D3" s="92" t="s">
        <v>445</v>
      </c>
      <c r="E3" s="92"/>
      <c r="F3" s="56"/>
      <c r="G3" s="92" t="s">
        <v>446</v>
      </c>
      <c r="H3" s="92"/>
      <c r="I3" s="56"/>
      <c r="J3" s="92" t="s">
        <v>447</v>
      </c>
      <c r="K3" s="92"/>
      <c r="L3" s="56"/>
      <c r="M3" s="92" t="s">
        <v>448</v>
      </c>
      <c r="N3" s="92"/>
      <c r="O3" s="56"/>
      <c r="P3" s="92" t="s">
        <v>449</v>
      </c>
      <c r="Q3" s="92"/>
    </row>
    <row r="4" spans="1:20" x14ac:dyDescent="0.25">
      <c r="A4" s="88" t="s">
        <v>100</v>
      </c>
      <c r="B4" s="89"/>
      <c r="C4" s="57"/>
      <c r="D4" s="90" t="s">
        <v>101</v>
      </c>
      <c r="E4" s="91"/>
      <c r="F4" s="57"/>
      <c r="G4" s="90" t="s">
        <v>103</v>
      </c>
      <c r="H4" s="91"/>
      <c r="I4" s="57"/>
      <c r="J4" s="88" t="s">
        <v>105</v>
      </c>
      <c r="K4" s="89"/>
      <c r="L4" s="57"/>
      <c r="M4" s="88" t="s">
        <v>469</v>
      </c>
      <c r="N4" s="89"/>
      <c r="O4" s="57"/>
      <c r="P4" s="88" t="s">
        <v>467</v>
      </c>
      <c r="Q4" s="89"/>
    </row>
    <row r="5" spans="1:20" s="52" customFormat="1" x14ac:dyDescent="0.25">
      <c r="A5" s="53" t="s">
        <v>450</v>
      </c>
      <c r="B5" s="46" t="s">
        <v>451</v>
      </c>
      <c r="C5" s="55"/>
      <c r="D5" s="45" t="s">
        <v>450</v>
      </c>
      <c r="E5" s="46" t="s">
        <v>451</v>
      </c>
      <c r="F5" s="55"/>
      <c r="G5" s="45" t="s">
        <v>450</v>
      </c>
      <c r="H5" s="46" t="s">
        <v>451</v>
      </c>
      <c r="I5" s="55"/>
      <c r="J5" s="53" t="s">
        <v>450</v>
      </c>
      <c r="K5" s="46" t="s">
        <v>451</v>
      </c>
      <c r="L5" s="55"/>
      <c r="M5" s="45" t="s">
        <v>450</v>
      </c>
      <c r="N5" s="46" t="s">
        <v>451</v>
      </c>
      <c r="O5" s="55"/>
      <c r="P5" s="53" t="s">
        <v>450</v>
      </c>
      <c r="Q5" s="46" t="s">
        <v>451</v>
      </c>
    </row>
    <row r="6" spans="1:20" x14ac:dyDescent="0.25">
      <c r="A6" s="54" t="s">
        <v>452</v>
      </c>
      <c r="B6" s="48">
        <v>16</v>
      </c>
      <c r="C6" s="55"/>
      <c r="D6" s="54" t="s">
        <v>452</v>
      </c>
      <c r="E6" s="48">
        <v>11</v>
      </c>
      <c r="F6" s="55"/>
      <c r="G6" s="54" t="s">
        <v>425</v>
      </c>
      <c r="H6" s="48">
        <v>12</v>
      </c>
      <c r="I6" s="55"/>
      <c r="J6" s="54" t="s">
        <v>453</v>
      </c>
      <c r="K6" s="48">
        <v>9</v>
      </c>
      <c r="L6" s="55"/>
      <c r="M6" s="54" t="s">
        <v>425</v>
      </c>
      <c r="N6" s="48">
        <v>13</v>
      </c>
      <c r="O6" s="55"/>
      <c r="P6" s="53" t="s">
        <v>425</v>
      </c>
      <c r="Q6" s="46">
        <v>14</v>
      </c>
    </row>
    <row r="7" spans="1:20" x14ac:dyDescent="0.25">
      <c r="A7" s="55" t="s">
        <v>453</v>
      </c>
      <c r="B7" s="50">
        <v>17</v>
      </c>
      <c r="C7" s="55"/>
      <c r="D7" s="55" t="s">
        <v>453</v>
      </c>
      <c r="E7" s="50">
        <v>20</v>
      </c>
      <c r="F7" s="55"/>
      <c r="G7" s="55" t="s">
        <v>452</v>
      </c>
      <c r="H7" s="50">
        <v>15</v>
      </c>
      <c r="I7" s="55"/>
      <c r="J7" s="55" t="s">
        <v>452</v>
      </c>
      <c r="K7" s="50">
        <v>19</v>
      </c>
      <c r="L7" s="55"/>
      <c r="M7" s="45" t="s">
        <v>456</v>
      </c>
      <c r="N7" s="47">
        <v>20</v>
      </c>
      <c r="O7" s="55"/>
      <c r="P7" s="90" t="s">
        <v>468</v>
      </c>
      <c r="Q7" s="91"/>
    </row>
    <row r="8" spans="1:20" x14ac:dyDescent="0.25">
      <c r="A8" s="55" t="s">
        <v>458</v>
      </c>
      <c r="B8" s="50">
        <v>38</v>
      </c>
      <c r="C8" s="55"/>
      <c r="D8" s="55" t="s">
        <v>425</v>
      </c>
      <c r="E8" s="50">
        <v>29</v>
      </c>
      <c r="F8" s="55"/>
      <c r="G8" s="55" t="s">
        <v>453</v>
      </c>
      <c r="H8" s="50">
        <v>28</v>
      </c>
      <c r="I8" s="55"/>
      <c r="J8" s="55" t="s">
        <v>455</v>
      </c>
      <c r="K8" s="50">
        <v>30</v>
      </c>
      <c r="L8" s="55"/>
      <c r="M8" s="90" t="s">
        <v>467</v>
      </c>
      <c r="N8" s="91"/>
      <c r="O8" s="55"/>
      <c r="P8" s="45" t="s">
        <v>450</v>
      </c>
      <c r="Q8" s="47" t="s">
        <v>451</v>
      </c>
    </row>
    <row r="9" spans="1:20" x14ac:dyDescent="0.25">
      <c r="A9" s="55" t="s">
        <v>454</v>
      </c>
      <c r="B9" s="50">
        <v>41</v>
      </c>
      <c r="C9" s="55"/>
      <c r="D9" s="55" t="s">
        <v>460</v>
      </c>
      <c r="E9" s="50">
        <v>40</v>
      </c>
      <c r="F9" s="55"/>
      <c r="G9" s="55" t="s">
        <v>458</v>
      </c>
      <c r="H9" s="50">
        <v>36</v>
      </c>
      <c r="I9" s="55"/>
      <c r="J9" s="45" t="s">
        <v>459</v>
      </c>
      <c r="K9" s="47">
        <v>43</v>
      </c>
      <c r="L9" s="55"/>
      <c r="M9" s="53" t="s">
        <v>450</v>
      </c>
      <c r="N9" s="46" t="s">
        <v>451</v>
      </c>
      <c r="O9" s="55"/>
      <c r="P9" s="54" t="s">
        <v>423</v>
      </c>
      <c r="Q9" s="48">
        <v>6</v>
      </c>
    </row>
    <row r="10" spans="1:20" x14ac:dyDescent="0.25">
      <c r="A10" s="55" t="s">
        <v>460</v>
      </c>
      <c r="B10" s="50">
        <v>42</v>
      </c>
      <c r="C10" s="55"/>
      <c r="D10" s="55" t="s">
        <v>454</v>
      </c>
      <c r="E10" s="50">
        <v>42</v>
      </c>
      <c r="F10" s="55"/>
      <c r="G10" s="55" t="s">
        <v>428</v>
      </c>
      <c r="H10" s="50">
        <v>36</v>
      </c>
      <c r="I10" s="55"/>
      <c r="J10" s="90" t="s">
        <v>106</v>
      </c>
      <c r="K10" s="91"/>
      <c r="L10" s="55"/>
      <c r="M10" s="54" t="s">
        <v>454</v>
      </c>
      <c r="N10" s="48">
        <v>12</v>
      </c>
      <c r="O10" s="55"/>
      <c r="P10" s="45" t="s">
        <v>426</v>
      </c>
      <c r="Q10" s="47">
        <v>15</v>
      </c>
    </row>
    <row r="11" spans="1:20" x14ac:dyDescent="0.25">
      <c r="A11" s="55" t="s">
        <v>425</v>
      </c>
      <c r="B11" s="50">
        <v>48</v>
      </c>
      <c r="C11" s="55"/>
      <c r="D11" s="55" t="s">
        <v>458</v>
      </c>
      <c r="E11" s="50">
        <v>46</v>
      </c>
      <c r="F11" s="55"/>
      <c r="G11" s="55" t="s">
        <v>456</v>
      </c>
      <c r="H11" s="50">
        <v>52</v>
      </c>
      <c r="I11" s="55"/>
      <c r="J11" s="53" t="s">
        <v>450</v>
      </c>
      <c r="K11" s="46" t="s">
        <v>451</v>
      </c>
      <c r="L11" s="55"/>
      <c r="M11" s="45" t="s">
        <v>425</v>
      </c>
      <c r="N11" s="47">
        <v>21</v>
      </c>
      <c r="O11" s="55"/>
    </row>
    <row r="12" spans="1:20" x14ac:dyDescent="0.25">
      <c r="A12" s="55" t="s">
        <v>455</v>
      </c>
      <c r="B12" s="50">
        <v>61</v>
      </c>
      <c r="C12" s="55"/>
      <c r="D12" s="55" t="s">
        <v>455</v>
      </c>
      <c r="E12" s="50">
        <v>52</v>
      </c>
      <c r="F12" s="55"/>
      <c r="G12" s="45" t="s">
        <v>455</v>
      </c>
      <c r="H12" s="47">
        <v>62</v>
      </c>
      <c r="I12" s="55"/>
      <c r="J12" s="53" t="s">
        <v>453</v>
      </c>
      <c r="K12" s="46">
        <v>7</v>
      </c>
      <c r="L12" s="55"/>
      <c r="M12" s="90" t="s">
        <v>466</v>
      </c>
      <c r="N12" s="91"/>
      <c r="O12" s="55"/>
    </row>
    <row r="13" spans="1:20" x14ac:dyDescent="0.25">
      <c r="A13" s="55" t="s">
        <v>428</v>
      </c>
      <c r="B13" s="50">
        <v>80</v>
      </c>
      <c r="C13" s="55"/>
      <c r="D13" s="45" t="s">
        <v>428</v>
      </c>
      <c r="E13" s="47">
        <v>71</v>
      </c>
      <c r="F13" s="55"/>
      <c r="G13" s="90" t="s">
        <v>104</v>
      </c>
      <c r="H13" s="91"/>
      <c r="I13" s="55"/>
      <c r="L13" s="51"/>
      <c r="M13" s="53" t="s">
        <v>450</v>
      </c>
      <c r="N13" s="46" t="s">
        <v>451</v>
      </c>
      <c r="O13" s="55"/>
    </row>
    <row r="14" spans="1:20" x14ac:dyDescent="0.25">
      <c r="A14" s="55" t="s">
        <v>461</v>
      </c>
      <c r="B14" s="50">
        <v>81</v>
      </c>
      <c r="C14" s="55"/>
      <c r="D14" s="90" t="s">
        <v>102</v>
      </c>
      <c r="E14" s="91"/>
      <c r="F14" s="55"/>
      <c r="G14" s="53" t="s">
        <v>450</v>
      </c>
      <c r="H14" s="46" t="s">
        <v>451</v>
      </c>
      <c r="I14" s="55"/>
      <c r="L14" s="51"/>
      <c r="M14" s="54" t="s">
        <v>453</v>
      </c>
      <c r="N14" s="48">
        <v>11</v>
      </c>
      <c r="O14" s="55"/>
    </row>
    <row r="15" spans="1:20" x14ac:dyDescent="0.25">
      <c r="A15" s="55" t="s">
        <v>462</v>
      </c>
      <c r="B15" s="50">
        <v>88</v>
      </c>
      <c r="C15" s="55"/>
      <c r="D15" s="45" t="s">
        <v>450</v>
      </c>
      <c r="E15" s="46" t="s">
        <v>451</v>
      </c>
      <c r="F15" s="55"/>
      <c r="G15" s="54" t="s">
        <v>453</v>
      </c>
      <c r="H15" s="48">
        <v>12</v>
      </c>
      <c r="I15" s="55"/>
      <c r="L15" s="51"/>
      <c r="M15" s="45" t="s">
        <v>425</v>
      </c>
      <c r="N15" s="47">
        <v>18</v>
      </c>
      <c r="O15" s="55"/>
    </row>
    <row r="16" spans="1:20" x14ac:dyDescent="0.25">
      <c r="A16" s="55" t="s">
        <v>459</v>
      </c>
      <c r="B16" s="50">
        <v>91</v>
      </c>
      <c r="C16" s="55"/>
      <c r="D16" s="54" t="s">
        <v>453</v>
      </c>
      <c r="E16" s="48">
        <v>8</v>
      </c>
      <c r="F16" s="55"/>
      <c r="G16" s="55" t="s">
        <v>455</v>
      </c>
      <c r="H16" s="50">
        <v>22</v>
      </c>
      <c r="I16" s="55"/>
      <c r="L16" s="51"/>
      <c r="M16" s="90" t="s">
        <v>468</v>
      </c>
      <c r="N16" s="91"/>
      <c r="O16" s="55"/>
    </row>
    <row r="17" spans="1:15" x14ac:dyDescent="0.25">
      <c r="A17" s="55" t="s">
        <v>463</v>
      </c>
      <c r="B17" s="50">
        <v>96</v>
      </c>
      <c r="C17" s="55"/>
      <c r="D17" s="55" t="s">
        <v>455</v>
      </c>
      <c r="E17" s="50">
        <v>22</v>
      </c>
      <c r="F17" s="55"/>
      <c r="G17" s="45" t="s">
        <v>459</v>
      </c>
      <c r="H17" s="47">
        <v>34</v>
      </c>
      <c r="I17" s="55"/>
      <c r="L17" s="51"/>
      <c r="M17" s="53" t="s">
        <v>450</v>
      </c>
      <c r="N17" s="46" t="s">
        <v>451</v>
      </c>
      <c r="O17" s="55"/>
    </row>
    <row r="18" spans="1:15" x14ac:dyDescent="0.25">
      <c r="A18" s="55" t="s">
        <v>464</v>
      </c>
      <c r="B18" s="50">
        <v>113</v>
      </c>
      <c r="C18" s="55"/>
      <c r="D18" s="55" t="s">
        <v>425</v>
      </c>
      <c r="E18" s="50">
        <v>35</v>
      </c>
      <c r="F18" s="55"/>
      <c r="L18" s="51"/>
      <c r="M18" s="54" t="s">
        <v>425</v>
      </c>
      <c r="N18" s="48">
        <v>20</v>
      </c>
      <c r="O18" s="55"/>
    </row>
    <row r="19" spans="1:15" x14ac:dyDescent="0.25">
      <c r="A19" s="45" t="s">
        <v>465</v>
      </c>
      <c r="B19" s="47">
        <v>125</v>
      </c>
      <c r="C19" s="55"/>
      <c r="D19" s="55" t="s">
        <v>452</v>
      </c>
      <c r="E19" s="50">
        <v>52</v>
      </c>
      <c r="F19" s="55"/>
      <c r="L19" s="51"/>
      <c r="M19" s="55" t="s">
        <v>457</v>
      </c>
      <c r="N19" s="50">
        <v>22</v>
      </c>
      <c r="O19" s="55"/>
    </row>
    <row r="20" spans="1:15" x14ac:dyDescent="0.25">
      <c r="A20" s="49"/>
      <c r="B20" s="49"/>
      <c r="C20" s="51"/>
      <c r="D20" s="45" t="s">
        <v>428</v>
      </c>
      <c r="E20" s="47">
        <v>54</v>
      </c>
      <c r="F20" s="55"/>
      <c r="L20" s="51"/>
      <c r="M20" s="45" t="s">
        <v>454</v>
      </c>
      <c r="N20" s="47">
        <v>24</v>
      </c>
      <c r="O20" s="55"/>
    </row>
  </sheetData>
  <mergeCells count="21">
    <mergeCell ref="A1:Q1"/>
    <mergeCell ref="A2:Q2"/>
    <mergeCell ref="M16:N16"/>
    <mergeCell ref="P7:Q7"/>
    <mergeCell ref="D3:E3"/>
    <mergeCell ref="A3:B3"/>
    <mergeCell ref="D14:E14"/>
    <mergeCell ref="G13:H13"/>
    <mergeCell ref="J10:K10"/>
    <mergeCell ref="M8:N8"/>
    <mergeCell ref="M12:N12"/>
    <mergeCell ref="P4:Q4"/>
    <mergeCell ref="G4:H4"/>
    <mergeCell ref="J4:K4"/>
    <mergeCell ref="M4:N4"/>
    <mergeCell ref="A4:B4"/>
    <mergeCell ref="D4:E4"/>
    <mergeCell ref="P3:Q3"/>
    <mergeCell ref="G3:H3"/>
    <mergeCell ref="J3:K3"/>
    <mergeCell ref="M3:N3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92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D40F-570E-412B-9363-CD5A767256A5}">
  <sheetPr codeName="Feuil18">
    <tabColor rgb="FF92D050"/>
  </sheetPr>
  <dimension ref="A1:X73"/>
  <sheetViews>
    <sheetView tabSelected="1" zoomScale="85" zoomScaleNormal="85" workbookViewId="0">
      <pane ySplit="1" topLeftCell="A2" activePane="bottomLeft" state="frozen"/>
      <selection activeCell="A2" sqref="A2:F2"/>
      <selection pane="bottomLeft" activeCell="E20" sqref="E20:O21"/>
    </sheetView>
  </sheetViews>
  <sheetFormatPr baseColWidth="10" defaultRowHeight="15.75" x14ac:dyDescent="0.25"/>
  <cols>
    <col min="1" max="1" width="9.42578125" style="52" customWidth="1"/>
    <col min="2" max="2" width="4.7109375" style="52" customWidth="1"/>
    <col min="3" max="3" width="3.5703125" style="52" customWidth="1"/>
    <col min="4" max="4" width="3.85546875" style="66" customWidth="1"/>
    <col min="5" max="5" width="20.28515625" style="59" customWidth="1"/>
    <col min="6" max="6" width="7.140625" style="59" customWidth="1"/>
    <col min="7" max="7" width="2.140625" customWidth="1"/>
    <col min="8" max="14" width="4.7109375" customWidth="1"/>
    <col min="15" max="21" width="2.7109375" customWidth="1"/>
    <col min="22" max="22" width="4.140625" customWidth="1"/>
    <col min="23" max="23" width="32.7109375" style="64" bestFit="1" customWidth="1"/>
    <col min="24" max="24" width="11.42578125" style="52"/>
  </cols>
  <sheetData>
    <row r="1" spans="1:24" ht="15.95" customHeight="1" x14ac:dyDescent="0.3">
      <c r="A1" s="57" t="s">
        <v>470</v>
      </c>
      <c r="B1" s="57" t="s">
        <v>471</v>
      </c>
      <c r="C1" s="57"/>
      <c r="D1" s="58" t="s">
        <v>472</v>
      </c>
      <c r="E1" s="58"/>
      <c r="W1" s="60" t="s">
        <v>473</v>
      </c>
      <c r="X1" s="61" t="s">
        <v>474</v>
      </c>
    </row>
    <row r="2" spans="1:24" ht="15.95" customHeight="1" x14ac:dyDescent="0.25">
      <c r="A2" s="52" t="s">
        <v>5</v>
      </c>
      <c r="B2" s="52">
        <v>36</v>
      </c>
      <c r="D2" s="62">
        <v>1</v>
      </c>
      <c r="E2" s="63" t="s">
        <v>475</v>
      </c>
      <c r="F2" s="63">
        <f>B2+B4+B6+B8</f>
        <v>126</v>
      </c>
      <c r="W2" s="64" t="s">
        <v>53</v>
      </c>
      <c r="X2" s="52">
        <v>33</v>
      </c>
    </row>
    <row r="3" spans="1:24" ht="15.95" customHeight="1" x14ac:dyDescent="0.25">
      <c r="A3" s="52" t="s">
        <v>6</v>
      </c>
      <c r="B3" s="52">
        <v>38</v>
      </c>
      <c r="D3" s="65">
        <v>2</v>
      </c>
      <c r="E3" s="63" t="s">
        <v>476</v>
      </c>
      <c r="F3" s="63">
        <f>B3+B5+B7+B9</f>
        <v>113</v>
      </c>
      <c r="W3" s="64" t="s">
        <v>36</v>
      </c>
      <c r="X3" s="52">
        <v>26</v>
      </c>
    </row>
    <row r="4" spans="1:24" ht="15.95" customHeight="1" x14ac:dyDescent="0.25">
      <c r="A4" s="52" t="s">
        <v>100</v>
      </c>
      <c r="B4" s="52">
        <v>48</v>
      </c>
      <c r="E4" s="67" t="s">
        <v>477</v>
      </c>
      <c r="F4" s="67">
        <f>F2+F3</f>
        <v>239</v>
      </c>
      <c r="W4" s="64" t="s">
        <v>77</v>
      </c>
      <c r="X4" s="52">
        <v>1</v>
      </c>
    </row>
    <row r="5" spans="1:24" ht="15.95" customHeight="1" x14ac:dyDescent="0.25">
      <c r="A5" s="52" t="s">
        <v>101</v>
      </c>
      <c r="B5" s="52">
        <v>30</v>
      </c>
      <c r="W5" s="64" t="s">
        <v>263</v>
      </c>
      <c r="X5" s="52">
        <v>12</v>
      </c>
    </row>
    <row r="6" spans="1:24" ht="15.95" customHeight="1" x14ac:dyDescent="0.25">
      <c r="A6" s="52" t="s">
        <v>102</v>
      </c>
      <c r="B6" s="52">
        <v>26</v>
      </c>
      <c r="D6" s="58" t="s">
        <v>478</v>
      </c>
      <c r="E6" s="58"/>
      <c r="W6" s="64" t="s">
        <v>13</v>
      </c>
      <c r="X6" s="52">
        <v>17</v>
      </c>
    </row>
    <row r="7" spans="1:24" ht="15.95" customHeight="1" x14ac:dyDescent="0.25">
      <c r="A7" s="52" t="s">
        <v>103</v>
      </c>
      <c r="B7" s="52">
        <v>27</v>
      </c>
      <c r="D7" s="68">
        <v>3</v>
      </c>
      <c r="E7" s="63" t="s">
        <v>475</v>
      </c>
      <c r="F7" s="63">
        <f>B10+B12</f>
        <v>6</v>
      </c>
      <c r="W7" s="64" t="s">
        <v>339</v>
      </c>
      <c r="X7" s="52">
        <v>3</v>
      </c>
    </row>
    <row r="8" spans="1:24" ht="15.95" customHeight="1" x14ac:dyDescent="0.25">
      <c r="A8" s="52" t="s">
        <v>104</v>
      </c>
      <c r="B8" s="52">
        <v>16</v>
      </c>
      <c r="D8" s="69">
        <v>4</v>
      </c>
      <c r="E8" s="63" t="s">
        <v>476</v>
      </c>
      <c r="F8" s="63">
        <f>B11+B13</f>
        <v>8</v>
      </c>
      <c r="W8" s="64" t="s">
        <v>9</v>
      </c>
      <c r="X8" s="52">
        <v>26</v>
      </c>
    </row>
    <row r="9" spans="1:24" ht="15.95" customHeight="1" x14ac:dyDescent="0.25">
      <c r="A9" s="52" t="s">
        <v>105</v>
      </c>
      <c r="B9" s="52">
        <v>18</v>
      </c>
      <c r="E9" s="67" t="s">
        <v>477</v>
      </c>
      <c r="F9" s="67">
        <f>F7+F8</f>
        <v>14</v>
      </c>
      <c r="W9" s="64" t="s">
        <v>98</v>
      </c>
      <c r="X9" s="52">
        <v>1</v>
      </c>
    </row>
    <row r="10" spans="1:24" ht="15.95" customHeight="1" x14ac:dyDescent="0.25">
      <c r="A10" s="52" t="s">
        <v>106</v>
      </c>
      <c r="B10" s="52">
        <v>4</v>
      </c>
      <c r="W10" s="64" t="s">
        <v>341</v>
      </c>
      <c r="X10" s="52">
        <v>15</v>
      </c>
    </row>
    <row r="11" spans="1:24" ht="15.95" customHeight="1" x14ac:dyDescent="0.25">
      <c r="A11" s="52" t="s">
        <v>107</v>
      </c>
      <c r="B11" s="52">
        <v>5</v>
      </c>
      <c r="D11" s="58" t="s">
        <v>479</v>
      </c>
      <c r="E11" s="58"/>
      <c r="W11" s="64" t="s">
        <v>480</v>
      </c>
      <c r="X11" s="52">
        <v>0</v>
      </c>
    </row>
    <row r="12" spans="1:24" ht="15.95" customHeight="1" x14ac:dyDescent="0.25">
      <c r="A12" s="52" t="s">
        <v>108</v>
      </c>
      <c r="B12" s="52">
        <v>2</v>
      </c>
      <c r="D12" s="70">
        <v>5</v>
      </c>
      <c r="E12" s="63" t="s">
        <v>475</v>
      </c>
      <c r="F12" s="63">
        <f>B14+B16+B18+B20+B22+B24+B26+B28+B30+B32</f>
        <v>25</v>
      </c>
      <c r="W12" s="64" t="s">
        <v>18</v>
      </c>
      <c r="X12" s="52">
        <v>58</v>
      </c>
    </row>
    <row r="13" spans="1:24" ht="15.95" customHeight="1" x14ac:dyDescent="0.25">
      <c r="A13" s="52" t="s">
        <v>109</v>
      </c>
      <c r="B13" s="52">
        <v>3</v>
      </c>
      <c r="D13" s="71">
        <v>6</v>
      </c>
      <c r="E13" s="63" t="s">
        <v>476</v>
      </c>
      <c r="F13" s="63">
        <f>B15+B17+B19+B21+B23+B25+B27+B29+B31+B33</f>
        <v>46</v>
      </c>
      <c r="W13" s="64" t="s">
        <v>16</v>
      </c>
      <c r="X13" s="52">
        <v>18</v>
      </c>
    </row>
    <row r="14" spans="1:24" ht="15.95" customHeight="1" x14ac:dyDescent="0.25">
      <c r="A14" s="52" t="s">
        <v>110</v>
      </c>
      <c r="B14" s="52">
        <v>9</v>
      </c>
      <c r="E14" s="67" t="s">
        <v>477</v>
      </c>
      <c r="F14" s="67">
        <f>F12+F13</f>
        <v>71</v>
      </c>
      <c r="W14" s="64" t="s">
        <v>11</v>
      </c>
      <c r="X14" s="52">
        <v>75</v>
      </c>
    </row>
    <row r="15" spans="1:24" ht="15.95" customHeight="1" x14ac:dyDescent="0.25">
      <c r="A15" s="52" t="s">
        <v>111</v>
      </c>
      <c r="B15" s="52">
        <v>7</v>
      </c>
      <c r="W15" s="64" t="s">
        <v>20</v>
      </c>
      <c r="X15" s="52">
        <v>65</v>
      </c>
    </row>
    <row r="16" spans="1:24" ht="15.95" customHeight="1" x14ac:dyDescent="0.25">
      <c r="A16" s="52" t="s">
        <v>112</v>
      </c>
      <c r="B16" s="52">
        <v>4</v>
      </c>
      <c r="E16" s="72"/>
      <c r="F16" s="73"/>
      <c r="X16" s="52" t="s">
        <v>302</v>
      </c>
    </row>
    <row r="17" spans="1:24" ht="15.95" customHeight="1" x14ac:dyDescent="0.25">
      <c r="A17" s="52" t="s">
        <v>113</v>
      </c>
      <c r="B17" s="52">
        <v>12</v>
      </c>
      <c r="X17" s="52" t="s">
        <v>302</v>
      </c>
    </row>
    <row r="18" spans="1:24" ht="15.95" customHeight="1" x14ac:dyDescent="0.25">
      <c r="A18" s="52" t="s">
        <v>114</v>
      </c>
      <c r="B18" s="52">
        <v>4</v>
      </c>
      <c r="F18" s="113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X18" s="52" t="s">
        <v>302</v>
      </c>
    </row>
    <row r="19" spans="1:24" ht="15.95" customHeight="1" x14ac:dyDescent="0.25">
      <c r="A19" s="52" t="s">
        <v>115</v>
      </c>
      <c r="B19" s="52">
        <v>5</v>
      </c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05"/>
      <c r="Q19" s="104"/>
      <c r="R19" s="104"/>
      <c r="X19" s="52" t="s">
        <v>302</v>
      </c>
    </row>
    <row r="20" spans="1:24" ht="15.95" customHeight="1" x14ac:dyDescent="0.25">
      <c r="A20" s="52" t="s">
        <v>116</v>
      </c>
      <c r="B20" s="52">
        <v>1</v>
      </c>
      <c r="E20" s="106" t="s">
        <v>484</v>
      </c>
      <c r="F20" s="107"/>
      <c r="G20" s="107"/>
      <c r="H20" s="107"/>
      <c r="I20" s="107"/>
      <c r="J20" s="107"/>
      <c r="K20" s="107"/>
      <c r="L20" s="107"/>
      <c r="M20" s="107"/>
      <c r="N20" s="107"/>
      <c r="O20" s="108"/>
      <c r="P20" s="105"/>
      <c r="Q20" s="104"/>
      <c r="X20" s="52" t="s">
        <v>302</v>
      </c>
    </row>
    <row r="21" spans="1:24" ht="15.95" customHeight="1" x14ac:dyDescent="0.25">
      <c r="A21" s="52" t="s">
        <v>117</v>
      </c>
      <c r="B21" s="52">
        <v>3</v>
      </c>
      <c r="E21" s="109"/>
      <c r="F21" s="110"/>
      <c r="G21" s="110"/>
      <c r="H21" s="110"/>
      <c r="I21" s="110"/>
      <c r="J21" s="110"/>
      <c r="K21" s="110"/>
      <c r="L21" s="110"/>
      <c r="M21" s="110"/>
      <c r="N21" s="110"/>
      <c r="O21" s="111"/>
      <c r="X21" s="52" t="s">
        <v>302</v>
      </c>
    </row>
    <row r="22" spans="1:24" ht="15.95" customHeight="1" x14ac:dyDescent="0.25">
      <c r="A22" s="52" t="s">
        <v>118</v>
      </c>
      <c r="B22" s="52">
        <v>4</v>
      </c>
      <c r="X22" s="52" t="s">
        <v>302</v>
      </c>
    </row>
    <row r="23" spans="1:24" ht="15.95" customHeight="1" x14ac:dyDescent="0.25">
      <c r="A23" s="52" t="s">
        <v>119</v>
      </c>
      <c r="B23" s="52">
        <v>4</v>
      </c>
      <c r="F23" s="93" t="s">
        <v>481</v>
      </c>
      <c r="G23" s="93"/>
      <c r="H23" s="93"/>
      <c r="I23" s="93"/>
      <c r="J23" s="93"/>
      <c r="X23" s="52" t="s">
        <v>302</v>
      </c>
    </row>
    <row r="24" spans="1:24" ht="15.95" customHeight="1" x14ac:dyDescent="0.25">
      <c r="A24" s="52" t="s">
        <v>120</v>
      </c>
      <c r="B24" s="52">
        <v>0</v>
      </c>
      <c r="F24" s="94"/>
      <c r="G24" s="94"/>
      <c r="H24" s="94"/>
      <c r="I24" s="94"/>
      <c r="J24" s="94"/>
      <c r="X24" s="52" t="s">
        <v>302</v>
      </c>
    </row>
    <row r="25" spans="1:24" ht="15.95" customHeight="1" x14ac:dyDescent="0.25">
      <c r="A25" s="52" t="s">
        <v>121</v>
      </c>
      <c r="B25" s="52">
        <v>5</v>
      </c>
      <c r="F25" s="96" t="s">
        <v>475</v>
      </c>
      <c r="G25" s="100"/>
      <c r="H25" s="97"/>
      <c r="I25" s="96">
        <f>F2+F7+F12</f>
        <v>157</v>
      </c>
      <c r="J25" s="97"/>
      <c r="X25" s="52" t="s">
        <v>302</v>
      </c>
    </row>
    <row r="26" spans="1:24" ht="15.95" customHeight="1" x14ac:dyDescent="0.25">
      <c r="A26" s="52" t="s">
        <v>122</v>
      </c>
      <c r="B26" s="52">
        <v>1</v>
      </c>
      <c r="F26" s="98"/>
      <c r="G26" s="101"/>
      <c r="H26" s="99"/>
      <c r="I26" s="98"/>
      <c r="J26" s="99"/>
      <c r="X26" s="52" t="s">
        <v>302</v>
      </c>
    </row>
    <row r="27" spans="1:24" ht="15.95" customHeight="1" x14ac:dyDescent="0.25">
      <c r="A27" s="52" t="s">
        <v>123</v>
      </c>
      <c r="B27" s="52">
        <v>3</v>
      </c>
      <c r="F27" s="96" t="s">
        <v>476</v>
      </c>
      <c r="G27" s="100"/>
      <c r="H27" s="97"/>
      <c r="I27" s="96">
        <f>F3+F8+F13</f>
        <v>167</v>
      </c>
      <c r="J27" s="97"/>
      <c r="X27" s="52" t="s">
        <v>302</v>
      </c>
    </row>
    <row r="28" spans="1:24" ht="15.95" customHeight="1" x14ac:dyDescent="0.25">
      <c r="A28" s="52" t="s">
        <v>124</v>
      </c>
      <c r="B28" s="52">
        <v>2</v>
      </c>
      <c r="F28" s="98"/>
      <c r="G28" s="101"/>
      <c r="H28" s="99"/>
      <c r="I28" s="98"/>
      <c r="J28" s="99"/>
      <c r="X28" s="52" t="s">
        <v>302</v>
      </c>
    </row>
    <row r="29" spans="1:24" ht="15.95" customHeight="1" x14ac:dyDescent="0.25">
      <c r="A29" s="52" t="s">
        <v>125</v>
      </c>
      <c r="B29" s="52">
        <v>7</v>
      </c>
      <c r="F29" s="95" t="s">
        <v>477</v>
      </c>
      <c r="G29" s="95"/>
      <c r="H29" s="95"/>
      <c r="I29" s="95">
        <f>I25+I27</f>
        <v>324</v>
      </c>
      <c r="J29" s="95"/>
      <c r="X29" s="52" t="s">
        <v>302</v>
      </c>
    </row>
    <row r="30" spans="1:24" ht="15.95" customHeight="1" x14ac:dyDescent="0.25">
      <c r="A30" s="52" t="s">
        <v>126</v>
      </c>
      <c r="B30" s="52">
        <v>0</v>
      </c>
      <c r="F30" s="95"/>
      <c r="G30" s="95"/>
      <c r="H30" s="95"/>
      <c r="I30" s="95"/>
      <c r="J30" s="95"/>
      <c r="X30" s="52" t="s">
        <v>302</v>
      </c>
    </row>
    <row r="31" spans="1:24" ht="15.95" customHeight="1" x14ac:dyDescent="0.25">
      <c r="A31" s="52" t="s">
        <v>127</v>
      </c>
      <c r="B31" s="52">
        <v>0</v>
      </c>
      <c r="X31" s="52" t="s">
        <v>302</v>
      </c>
    </row>
    <row r="32" spans="1:24" ht="15.95" customHeight="1" x14ac:dyDescent="0.25">
      <c r="A32" s="52" t="s">
        <v>128</v>
      </c>
      <c r="B32" s="52">
        <v>0</v>
      </c>
    </row>
    <row r="33" spans="1:24" ht="15.95" customHeight="1" x14ac:dyDescent="0.25">
      <c r="A33" s="52" t="s">
        <v>129</v>
      </c>
      <c r="B33" s="52">
        <v>0</v>
      </c>
    </row>
    <row r="34" spans="1:24" ht="15.95" customHeight="1" x14ac:dyDescent="0.25">
      <c r="X34" s="52" t="s">
        <v>302</v>
      </c>
    </row>
    <row r="35" spans="1:24" ht="15.95" customHeight="1" x14ac:dyDescent="0.25">
      <c r="X35" s="52" t="s">
        <v>302</v>
      </c>
    </row>
    <row r="36" spans="1:24" x14ac:dyDescent="0.25">
      <c r="X36" s="52" t="s">
        <v>302</v>
      </c>
    </row>
    <row r="37" spans="1:24" x14ac:dyDescent="0.25">
      <c r="X37" s="52" t="s">
        <v>302</v>
      </c>
    </row>
    <row r="38" spans="1:24" x14ac:dyDescent="0.25">
      <c r="X38" s="52" t="s">
        <v>302</v>
      </c>
    </row>
    <row r="39" spans="1:24" x14ac:dyDescent="0.25">
      <c r="X39" s="52" t="s">
        <v>302</v>
      </c>
    </row>
    <row r="40" spans="1:24" x14ac:dyDescent="0.25">
      <c r="X40" s="52" t="s">
        <v>302</v>
      </c>
    </row>
    <row r="41" spans="1:24" x14ac:dyDescent="0.25">
      <c r="X41" s="52" t="s">
        <v>302</v>
      </c>
    </row>
    <row r="42" spans="1:24" x14ac:dyDescent="0.25">
      <c r="X42" s="52" t="s">
        <v>302</v>
      </c>
    </row>
    <row r="43" spans="1:24" x14ac:dyDescent="0.25">
      <c r="X43" s="52" t="s">
        <v>302</v>
      </c>
    </row>
    <row r="44" spans="1:24" x14ac:dyDescent="0.25">
      <c r="X44" s="52" t="s">
        <v>302</v>
      </c>
    </row>
    <row r="45" spans="1:24" x14ac:dyDescent="0.25">
      <c r="X45" s="52" t="s">
        <v>302</v>
      </c>
    </row>
    <row r="46" spans="1:24" x14ac:dyDescent="0.25">
      <c r="X46" s="52" t="s">
        <v>302</v>
      </c>
    </row>
    <row r="47" spans="1:24" x14ac:dyDescent="0.25">
      <c r="X47" s="52" t="s">
        <v>302</v>
      </c>
    </row>
    <row r="48" spans="1:24" x14ac:dyDescent="0.25">
      <c r="X48" s="52" t="s">
        <v>302</v>
      </c>
    </row>
    <row r="49" spans="24:24" x14ac:dyDescent="0.25">
      <c r="X49" s="52" t="s">
        <v>302</v>
      </c>
    </row>
    <row r="50" spans="24:24" x14ac:dyDescent="0.25">
      <c r="X50" s="52" t="s">
        <v>302</v>
      </c>
    </row>
    <row r="51" spans="24:24" x14ac:dyDescent="0.25">
      <c r="X51" s="52" t="s">
        <v>302</v>
      </c>
    </row>
    <row r="52" spans="24:24" x14ac:dyDescent="0.25">
      <c r="X52" s="52" t="s">
        <v>302</v>
      </c>
    </row>
    <row r="53" spans="24:24" x14ac:dyDescent="0.25">
      <c r="X53" s="52" t="s">
        <v>302</v>
      </c>
    </row>
    <row r="54" spans="24:24" x14ac:dyDescent="0.25">
      <c r="X54" s="52" t="s">
        <v>302</v>
      </c>
    </row>
    <row r="55" spans="24:24" x14ac:dyDescent="0.25">
      <c r="X55" s="52" t="s">
        <v>302</v>
      </c>
    </row>
    <row r="56" spans="24:24" x14ac:dyDescent="0.25">
      <c r="X56" s="52" t="s">
        <v>302</v>
      </c>
    </row>
    <row r="57" spans="24:24" x14ac:dyDescent="0.25">
      <c r="X57" s="52" t="s">
        <v>302</v>
      </c>
    </row>
    <row r="58" spans="24:24" x14ac:dyDescent="0.25">
      <c r="X58" s="52" t="s">
        <v>302</v>
      </c>
    </row>
    <row r="59" spans="24:24" x14ac:dyDescent="0.25">
      <c r="X59" s="52" t="s">
        <v>302</v>
      </c>
    </row>
    <row r="60" spans="24:24" x14ac:dyDescent="0.25">
      <c r="X60" s="52" t="s">
        <v>302</v>
      </c>
    </row>
    <row r="61" spans="24:24" x14ac:dyDescent="0.25">
      <c r="X61" s="52" t="s">
        <v>302</v>
      </c>
    </row>
    <row r="62" spans="24:24" x14ac:dyDescent="0.25">
      <c r="X62" s="52" t="s">
        <v>302</v>
      </c>
    </row>
    <row r="63" spans="24:24" x14ac:dyDescent="0.25">
      <c r="X63" s="52" t="s">
        <v>302</v>
      </c>
    </row>
    <row r="64" spans="24:24" x14ac:dyDescent="0.25">
      <c r="X64" s="52" t="s">
        <v>302</v>
      </c>
    </row>
    <row r="65" spans="24:24" x14ac:dyDescent="0.25">
      <c r="X65" s="52" t="s">
        <v>302</v>
      </c>
    </row>
    <row r="66" spans="24:24" x14ac:dyDescent="0.25">
      <c r="X66" s="52" t="s">
        <v>302</v>
      </c>
    </row>
    <row r="67" spans="24:24" x14ac:dyDescent="0.25">
      <c r="X67" s="52" t="s">
        <v>302</v>
      </c>
    </row>
    <row r="68" spans="24:24" x14ac:dyDescent="0.25">
      <c r="X68" s="52" t="s">
        <v>302</v>
      </c>
    </row>
    <row r="69" spans="24:24" x14ac:dyDescent="0.25">
      <c r="X69" s="52" t="s">
        <v>302</v>
      </c>
    </row>
    <row r="70" spans="24:24" x14ac:dyDescent="0.25">
      <c r="X70" s="52" t="s">
        <v>302</v>
      </c>
    </row>
    <row r="71" spans="24:24" x14ac:dyDescent="0.25">
      <c r="X71" s="52" t="s">
        <v>302</v>
      </c>
    </row>
    <row r="72" spans="24:24" x14ac:dyDescent="0.25">
      <c r="X72" s="52" t="s">
        <v>302</v>
      </c>
    </row>
    <row r="73" spans="24:24" x14ac:dyDescent="0.25">
      <c r="X73" s="52" t="s">
        <v>302</v>
      </c>
    </row>
  </sheetData>
  <sheetProtection selectLockedCells="1"/>
  <mergeCells count="8">
    <mergeCell ref="E20:O21"/>
    <mergeCell ref="F23:J24"/>
    <mergeCell ref="F29:H30"/>
    <mergeCell ref="I29:J30"/>
    <mergeCell ref="I27:J28"/>
    <mergeCell ref="F27:H28"/>
    <mergeCell ref="I25:J26"/>
    <mergeCell ref="F25:H26"/>
  </mergeCells>
  <pageMargins left="0.31496062992125984" right="0.11811023622047245" top="0.74803149606299213" bottom="0.35433070866141736" header="0.31496062992125984" footer="0.31496062992125984"/>
  <pageSetup paperSize="9" orientation="portrait" horizontalDpi="4294967294" r:id="rId1"/>
  <headerFooter>
    <oddHeader>&amp;C&amp;12CROSS DEPARTEMENTAL FSGT 93 - Parc départemental de la Bergère - BOBIGNY  - 11/12/2022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F1FB-71C8-4627-B1DA-B76A32D80494}">
  <sheetPr codeName="Feuil25">
    <pageSetUpPr fitToPage="1"/>
  </sheetPr>
  <dimension ref="A1:F45"/>
  <sheetViews>
    <sheetView zoomScaleNormal="100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A2" sqref="A2:F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35.7109375" style="1" customWidth="1"/>
    <col min="4" max="4" width="8.7109375" style="2" customWidth="1"/>
    <col min="5" max="5" width="15.7109375" style="1" customWidth="1"/>
    <col min="6" max="6" width="8.85546875" style="12" customWidth="1"/>
    <col min="7" max="16384" width="11.42578125" style="1"/>
  </cols>
  <sheetData>
    <row r="1" spans="1:6" x14ac:dyDescent="0.25">
      <c r="A1" s="74" t="s">
        <v>483</v>
      </c>
      <c r="B1" s="74"/>
      <c r="C1" s="74"/>
      <c r="D1" s="74"/>
      <c r="E1" s="74"/>
      <c r="F1" s="74"/>
    </row>
    <row r="2" spans="1:6" x14ac:dyDescent="0.25">
      <c r="A2" s="75" t="s">
        <v>56</v>
      </c>
      <c r="B2" s="75"/>
      <c r="C2" s="75"/>
      <c r="D2" s="75"/>
      <c r="E2" s="75"/>
      <c r="F2" s="75"/>
    </row>
    <row r="3" spans="1:6" x14ac:dyDescent="0.25">
      <c r="A3" s="2"/>
      <c r="B3" s="2"/>
      <c r="C3" s="3"/>
      <c r="E3" s="3"/>
      <c r="F3" s="4"/>
    </row>
    <row r="4" spans="1:6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6" t="s">
        <v>6</v>
      </c>
    </row>
    <row r="5" spans="1:6" x14ac:dyDescent="0.3">
      <c r="A5" s="5">
        <v>1</v>
      </c>
      <c r="B5" s="7">
        <v>427</v>
      </c>
      <c r="C5" s="8" t="s">
        <v>57</v>
      </c>
      <c r="D5" s="9" t="s">
        <v>6</v>
      </c>
      <c r="E5" s="10" t="s">
        <v>13</v>
      </c>
      <c r="F5" s="11">
        <v>1</v>
      </c>
    </row>
    <row r="6" spans="1:6" x14ac:dyDescent="0.3">
      <c r="A6" s="5">
        <v>2</v>
      </c>
      <c r="B6" s="13">
        <v>1165</v>
      </c>
      <c r="C6" s="8" t="s">
        <v>58</v>
      </c>
      <c r="D6" s="9" t="s">
        <v>6</v>
      </c>
      <c r="E6" s="10" t="s">
        <v>20</v>
      </c>
      <c r="F6" s="11">
        <v>2</v>
      </c>
    </row>
    <row r="7" spans="1:6" x14ac:dyDescent="0.3">
      <c r="A7" s="5">
        <v>3</v>
      </c>
      <c r="B7" s="13">
        <v>148</v>
      </c>
      <c r="C7" s="8" t="s">
        <v>59</v>
      </c>
      <c r="D7" s="9" t="s">
        <v>60</v>
      </c>
      <c r="E7" s="10" t="s">
        <v>36</v>
      </c>
      <c r="F7" s="11"/>
    </row>
    <row r="8" spans="1:6" x14ac:dyDescent="0.3">
      <c r="A8" s="5">
        <v>4</v>
      </c>
      <c r="B8" s="7">
        <v>1163</v>
      </c>
      <c r="C8" s="8" t="s">
        <v>61</v>
      </c>
      <c r="D8" s="9" t="s">
        <v>6</v>
      </c>
      <c r="E8" s="10" t="s">
        <v>20</v>
      </c>
      <c r="F8" s="11">
        <v>3</v>
      </c>
    </row>
    <row r="9" spans="1:6" x14ac:dyDescent="0.3">
      <c r="A9" s="5">
        <v>5</v>
      </c>
      <c r="B9" s="7">
        <v>986</v>
      </c>
      <c r="C9" s="8" t="s">
        <v>62</v>
      </c>
      <c r="D9" s="9" t="s">
        <v>6</v>
      </c>
      <c r="E9" s="10" t="s">
        <v>11</v>
      </c>
      <c r="F9" s="11">
        <v>4</v>
      </c>
    </row>
    <row r="10" spans="1:6" x14ac:dyDescent="0.3">
      <c r="A10" s="5">
        <v>6</v>
      </c>
      <c r="B10" s="7">
        <v>865</v>
      </c>
      <c r="C10" s="8" t="s">
        <v>63</v>
      </c>
      <c r="D10" s="9" t="s">
        <v>6</v>
      </c>
      <c r="E10" s="10" t="s">
        <v>16</v>
      </c>
      <c r="F10" s="11">
        <v>5</v>
      </c>
    </row>
    <row r="11" spans="1:6" x14ac:dyDescent="0.3">
      <c r="A11" s="5">
        <v>7</v>
      </c>
      <c r="B11" s="7">
        <v>144</v>
      </c>
      <c r="C11" s="8" t="s">
        <v>64</v>
      </c>
      <c r="D11" s="9" t="s">
        <v>60</v>
      </c>
      <c r="E11" s="10" t="s">
        <v>36</v>
      </c>
      <c r="F11" s="11"/>
    </row>
    <row r="12" spans="1:6" x14ac:dyDescent="0.3">
      <c r="A12" s="5">
        <v>8</v>
      </c>
      <c r="B12" s="7">
        <v>959</v>
      </c>
      <c r="C12" s="8" t="s">
        <v>65</v>
      </c>
      <c r="D12" s="9" t="s">
        <v>6</v>
      </c>
      <c r="E12" s="10" t="s">
        <v>11</v>
      </c>
      <c r="F12" s="11">
        <v>6</v>
      </c>
    </row>
    <row r="13" spans="1:6" x14ac:dyDescent="0.3">
      <c r="A13" s="5">
        <v>9</v>
      </c>
      <c r="B13" s="7">
        <v>432</v>
      </c>
      <c r="C13" s="8" t="s">
        <v>66</v>
      </c>
      <c r="D13" s="9" t="s">
        <v>6</v>
      </c>
      <c r="E13" s="10" t="s">
        <v>13</v>
      </c>
      <c r="F13" s="11">
        <v>7</v>
      </c>
    </row>
    <row r="14" spans="1:6" x14ac:dyDescent="0.3">
      <c r="A14" s="5">
        <v>10</v>
      </c>
      <c r="B14" s="7">
        <v>1152</v>
      </c>
      <c r="C14" s="8" t="s">
        <v>67</v>
      </c>
      <c r="D14" s="9" t="s">
        <v>6</v>
      </c>
      <c r="E14" s="10" t="s">
        <v>20</v>
      </c>
      <c r="F14" s="11">
        <v>8</v>
      </c>
    </row>
    <row r="15" spans="1:6" x14ac:dyDescent="0.3">
      <c r="A15" s="5">
        <v>11</v>
      </c>
      <c r="B15" s="7">
        <v>143</v>
      </c>
      <c r="C15" s="8" t="s">
        <v>68</v>
      </c>
      <c r="D15" s="9" t="s">
        <v>60</v>
      </c>
      <c r="E15" s="10" t="s">
        <v>36</v>
      </c>
      <c r="F15" s="11"/>
    </row>
    <row r="16" spans="1:6" x14ac:dyDescent="0.3">
      <c r="A16" s="5">
        <v>12</v>
      </c>
      <c r="B16" s="7">
        <v>428</v>
      </c>
      <c r="C16" s="8" t="s">
        <v>69</v>
      </c>
      <c r="D16" s="9" t="s">
        <v>6</v>
      </c>
      <c r="E16" s="10" t="s">
        <v>13</v>
      </c>
      <c r="F16" s="11">
        <v>9</v>
      </c>
    </row>
    <row r="17" spans="1:6" x14ac:dyDescent="0.3">
      <c r="A17" s="5">
        <v>13</v>
      </c>
      <c r="B17" s="7">
        <v>1331</v>
      </c>
      <c r="C17" s="8" t="s">
        <v>70</v>
      </c>
      <c r="D17" s="9" t="s">
        <v>6</v>
      </c>
      <c r="E17" s="10" t="s">
        <v>18</v>
      </c>
      <c r="F17" s="11">
        <v>10</v>
      </c>
    </row>
    <row r="18" spans="1:6" x14ac:dyDescent="0.3">
      <c r="A18" s="5">
        <v>14</v>
      </c>
      <c r="B18" s="7">
        <v>978</v>
      </c>
      <c r="C18" s="8" t="s">
        <v>71</v>
      </c>
      <c r="D18" s="9" t="s">
        <v>6</v>
      </c>
      <c r="E18" s="10" t="s">
        <v>11</v>
      </c>
      <c r="F18" s="11">
        <v>11</v>
      </c>
    </row>
    <row r="19" spans="1:6" x14ac:dyDescent="0.3">
      <c r="A19" s="5">
        <v>15</v>
      </c>
      <c r="B19" s="7">
        <v>788</v>
      </c>
      <c r="C19" s="8" t="s">
        <v>72</v>
      </c>
      <c r="D19" s="9" t="s">
        <v>6</v>
      </c>
      <c r="E19" s="10" t="s">
        <v>18</v>
      </c>
      <c r="F19" s="11">
        <v>12</v>
      </c>
    </row>
    <row r="20" spans="1:6" x14ac:dyDescent="0.3">
      <c r="A20" s="5">
        <v>16</v>
      </c>
      <c r="B20" s="7">
        <v>509</v>
      </c>
      <c r="C20" s="8" t="s">
        <v>73</v>
      </c>
      <c r="D20" s="9" t="s">
        <v>6</v>
      </c>
      <c r="E20" s="10" t="s">
        <v>9</v>
      </c>
      <c r="F20" s="11">
        <v>13</v>
      </c>
    </row>
    <row r="21" spans="1:6" x14ac:dyDescent="0.3">
      <c r="A21" s="5">
        <v>17</v>
      </c>
      <c r="B21" s="7">
        <v>793</v>
      </c>
      <c r="C21" s="8" t="s">
        <v>74</v>
      </c>
      <c r="D21" s="9" t="s">
        <v>6</v>
      </c>
      <c r="E21" s="10" t="s">
        <v>18</v>
      </c>
      <c r="F21" s="11">
        <v>14</v>
      </c>
    </row>
    <row r="22" spans="1:6" x14ac:dyDescent="0.3">
      <c r="A22" s="5">
        <v>18</v>
      </c>
      <c r="B22" s="7">
        <v>812</v>
      </c>
      <c r="C22" s="8" t="s">
        <v>75</v>
      </c>
      <c r="D22" s="9" t="s">
        <v>6</v>
      </c>
      <c r="E22" s="10" t="s">
        <v>18</v>
      </c>
      <c r="F22" s="11">
        <v>15</v>
      </c>
    </row>
    <row r="23" spans="1:6" x14ac:dyDescent="0.3">
      <c r="A23" s="5">
        <v>19</v>
      </c>
      <c r="B23" s="7">
        <v>199</v>
      </c>
      <c r="C23" s="8" t="s">
        <v>76</v>
      </c>
      <c r="D23" s="9" t="s">
        <v>6</v>
      </c>
      <c r="E23" s="10" t="s">
        <v>77</v>
      </c>
      <c r="F23" s="11">
        <v>16</v>
      </c>
    </row>
    <row r="24" spans="1:6" x14ac:dyDescent="0.3">
      <c r="A24" s="5">
        <v>20</v>
      </c>
      <c r="B24" s="7">
        <v>963</v>
      </c>
      <c r="C24" s="8" t="s">
        <v>78</v>
      </c>
      <c r="D24" s="9" t="s">
        <v>6</v>
      </c>
      <c r="E24" s="10" t="s">
        <v>11</v>
      </c>
      <c r="F24" s="11">
        <v>17</v>
      </c>
    </row>
    <row r="25" spans="1:6" x14ac:dyDescent="0.3">
      <c r="A25" s="5">
        <v>21</v>
      </c>
      <c r="B25" s="7">
        <v>803</v>
      </c>
      <c r="C25" s="8" t="s">
        <v>79</v>
      </c>
      <c r="D25" s="9" t="s">
        <v>6</v>
      </c>
      <c r="E25" s="10" t="s">
        <v>18</v>
      </c>
      <c r="F25" s="11">
        <v>18</v>
      </c>
    </row>
    <row r="26" spans="1:6" x14ac:dyDescent="0.3">
      <c r="A26" s="5">
        <v>22</v>
      </c>
      <c r="B26" s="7">
        <v>1147</v>
      </c>
      <c r="C26" s="8" t="s">
        <v>80</v>
      </c>
      <c r="D26" s="9" t="s">
        <v>6</v>
      </c>
      <c r="E26" s="10" t="s">
        <v>20</v>
      </c>
      <c r="F26" s="11">
        <v>19</v>
      </c>
    </row>
    <row r="27" spans="1:6" x14ac:dyDescent="0.3">
      <c r="A27" s="5">
        <v>23</v>
      </c>
      <c r="B27" s="7">
        <v>805</v>
      </c>
      <c r="C27" s="8" t="s">
        <v>81</v>
      </c>
      <c r="D27" s="9" t="s">
        <v>6</v>
      </c>
      <c r="E27" s="10" t="s">
        <v>18</v>
      </c>
      <c r="F27" s="11">
        <v>20</v>
      </c>
    </row>
    <row r="28" spans="1:6" x14ac:dyDescent="0.3">
      <c r="A28" s="5">
        <v>24</v>
      </c>
      <c r="B28" s="7">
        <v>513</v>
      </c>
      <c r="C28" s="8" t="s">
        <v>82</v>
      </c>
      <c r="D28" s="9" t="s">
        <v>6</v>
      </c>
      <c r="E28" s="10" t="s">
        <v>9</v>
      </c>
      <c r="F28" s="11">
        <v>21</v>
      </c>
    </row>
    <row r="29" spans="1:6" x14ac:dyDescent="0.3">
      <c r="A29" s="5">
        <v>25</v>
      </c>
      <c r="B29" s="7">
        <v>17</v>
      </c>
      <c r="C29" s="8" t="s">
        <v>83</v>
      </c>
      <c r="D29" s="9" t="s">
        <v>6</v>
      </c>
      <c r="E29" s="10" t="s">
        <v>53</v>
      </c>
      <c r="F29" s="11">
        <v>22</v>
      </c>
    </row>
    <row r="30" spans="1:6" x14ac:dyDescent="0.3">
      <c r="A30" s="5">
        <v>26</v>
      </c>
      <c r="B30" s="7">
        <v>969</v>
      </c>
      <c r="C30" s="8" t="s">
        <v>84</v>
      </c>
      <c r="D30" s="9" t="s">
        <v>6</v>
      </c>
      <c r="E30" s="10" t="s">
        <v>11</v>
      </c>
      <c r="F30" s="11">
        <v>23</v>
      </c>
    </row>
    <row r="31" spans="1:6" x14ac:dyDescent="0.3">
      <c r="A31" s="5">
        <v>27</v>
      </c>
      <c r="B31" s="7">
        <v>415</v>
      </c>
      <c r="C31" s="8" t="s">
        <v>85</v>
      </c>
      <c r="D31" s="9" t="s">
        <v>6</v>
      </c>
      <c r="E31" s="10" t="s">
        <v>13</v>
      </c>
      <c r="F31" s="11">
        <v>24</v>
      </c>
    </row>
    <row r="32" spans="1:6" x14ac:dyDescent="0.3">
      <c r="A32" s="5">
        <v>28</v>
      </c>
      <c r="B32" s="7">
        <v>515</v>
      </c>
      <c r="C32" s="8" t="s">
        <v>86</v>
      </c>
      <c r="D32" s="9" t="s">
        <v>5</v>
      </c>
      <c r="E32" s="10" t="s">
        <v>9</v>
      </c>
      <c r="F32" s="11"/>
    </row>
    <row r="33" spans="1:6" x14ac:dyDescent="0.3">
      <c r="A33" s="5">
        <v>29</v>
      </c>
      <c r="B33" s="7">
        <v>1141</v>
      </c>
      <c r="C33" s="8" t="s">
        <v>87</v>
      </c>
      <c r="D33" s="9" t="s">
        <v>6</v>
      </c>
      <c r="E33" s="10" t="s">
        <v>20</v>
      </c>
      <c r="F33" s="11">
        <v>25</v>
      </c>
    </row>
    <row r="34" spans="1:6" x14ac:dyDescent="0.3">
      <c r="A34" s="5">
        <v>30</v>
      </c>
      <c r="B34" s="7">
        <v>20</v>
      </c>
      <c r="C34" s="8" t="s">
        <v>88</v>
      </c>
      <c r="D34" s="9" t="s">
        <v>6</v>
      </c>
      <c r="E34" s="10" t="s">
        <v>53</v>
      </c>
      <c r="F34" s="11">
        <v>26</v>
      </c>
    </row>
    <row r="35" spans="1:6" x14ac:dyDescent="0.3">
      <c r="A35" s="5">
        <v>31</v>
      </c>
      <c r="B35" s="7">
        <v>7</v>
      </c>
      <c r="C35" s="8" t="s">
        <v>89</v>
      </c>
      <c r="D35" s="9" t="s">
        <v>6</v>
      </c>
      <c r="E35" s="10" t="s">
        <v>53</v>
      </c>
      <c r="F35" s="11">
        <v>27</v>
      </c>
    </row>
    <row r="36" spans="1:6" x14ac:dyDescent="0.3">
      <c r="A36" s="5">
        <v>32</v>
      </c>
      <c r="B36" s="7">
        <v>796</v>
      </c>
      <c r="C36" s="8" t="s">
        <v>90</v>
      </c>
      <c r="D36" s="9" t="s">
        <v>6</v>
      </c>
      <c r="E36" s="10" t="s">
        <v>18</v>
      </c>
      <c r="F36" s="11">
        <v>28</v>
      </c>
    </row>
    <row r="37" spans="1:6" x14ac:dyDescent="0.3">
      <c r="A37" s="5">
        <v>33</v>
      </c>
      <c r="B37" s="7">
        <v>864</v>
      </c>
      <c r="C37" s="8" t="s">
        <v>91</v>
      </c>
      <c r="D37" s="9" t="s">
        <v>6</v>
      </c>
      <c r="E37" s="10" t="s">
        <v>16</v>
      </c>
      <c r="F37" s="11">
        <v>29</v>
      </c>
    </row>
    <row r="38" spans="1:6" x14ac:dyDescent="0.3">
      <c r="A38" s="5">
        <v>34</v>
      </c>
      <c r="B38" s="7">
        <v>24</v>
      </c>
      <c r="C38" s="8" t="s">
        <v>92</v>
      </c>
      <c r="D38" s="9" t="s">
        <v>6</v>
      </c>
      <c r="E38" s="10" t="s">
        <v>53</v>
      </c>
      <c r="F38" s="11">
        <v>30</v>
      </c>
    </row>
    <row r="39" spans="1:6" x14ac:dyDescent="0.3">
      <c r="A39" s="5">
        <v>35</v>
      </c>
      <c r="B39" s="7">
        <v>511</v>
      </c>
      <c r="C39" s="8" t="s">
        <v>93</v>
      </c>
      <c r="D39" s="9" t="s">
        <v>6</v>
      </c>
      <c r="E39" s="10" t="s">
        <v>9</v>
      </c>
      <c r="F39" s="11">
        <v>31</v>
      </c>
    </row>
    <row r="40" spans="1:6" x14ac:dyDescent="0.3">
      <c r="A40" s="5">
        <v>36</v>
      </c>
      <c r="B40" s="7">
        <v>964</v>
      </c>
      <c r="C40" s="8" t="s">
        <v>94</v>
      </c>
      <c r="D40" s="9" t="s">
        <v>6</v>
      </c>
      <c r="E40" s="10" t="s">
        <v>11</v>
      </c>
      <c r="F40" s="11">
        <v>32</v>
      </c>
    </row>
    <row r="41" spans="1:6" x14ac:dyDescent="0.3">
      <c r="A41" s="5">
        <v>37</v>
      </c>
      <c r="B41" s="7">
        <v>1133</v>
      </c>
      <c r="C41" s="8" t="s">
        <v>95</v>
      </c>
      <c r="D41" s="9" t="s">
        <v>6</v>
      </c>
      <c r="E41" s="10" t="s">
        <v>20</v>
      </c>
      <c r="F41" s="11">
        <v>33</v>
      </c>
    </row>
    <row r="42" spans="1:6" x14ac:dyDescent="0.3">
      <c r="A42" s="5">
        <v>38</v>
      </c>
      <c r="B42" s="7">
        <v>1142</v>
      </c>
      <c r="C42" s="8" t="s">
        <v>96</v>
      </c>
      <c r="D42" s="9" t="s">
        <v>6</v>
      </c>
      <c r="E42" s="10" t="s">
        <v>20</v>
      </c>
      <c r="F42" s="11">
        <v>34</v>
      </c>
    </row>
    <row r="43" spans="1:6" x14ac:dyDescent="0.3">
      <c r="A43" s="5">
        <v>39</v>
      </c>
      <c r="B43" s="7">
        <v>34</v>
      </c>
      <c r="C43" s="8" t="s">
        <v>97</v>
      </c>
      <c r="D43" s="9" t="s">
        <v>6</v>
      </c>
      <c r="E43" s="10" t="s">
        <v>53</v>
      </c>
      <c r="F43" s="11">
        <v>35</v>
      </c>
    </row>
    <row r="44" spans="1:6" x14ac:dyDescent="0.3">
      <c r="A44" s="5">
        <v>40</v>
      </c>
      <c r="B44" s="7" t="s">
        <v>6</v>
      </c>
      <c r="C44" s="8" t="s">
        <v>98</v>
      </c>
      <c r="D44" s="9" t="s">
        <v>6</v>
      </c>
      <c r="E44" s="10" t="s">
        <v>98</v>
      </c>
      <c r="F44" s="11">
        <v>36</v>
      </c>
    </row>
    <row r="45" spans="1:6" x14ac:dyDescent="0.3">
      <c r="A45" s="5">
        <v>41</v>
      </c>
      <c r="B45" s="7">
        <v>409</v>
      </c>
      <c r="C45" s="8" t="s">
        <v>99</v>
      </c>
      <c r="D45" s="9" t="s">
        <v>6</v>
      </c>
      <c r="E45" s="10" t="s">
        <v>13</v>
      </c>
      <c r="F45" s="11">
        <v>37</v>
      </c>
    </row>
  </sheetData>
  <sheetProtection formatColumns="0" selectLockedCells="1" autoFilter="0"/>
  <autoFilter ref="A4:F4" xr:uid="{829AF1FB-71C8-4627-B1DA-B76A32D80494}"/>
  <mergeCells count="2">
    <mergeCell ref="A1:F1"/>
    <mergeCell ref="A2:F2"/>
  </mergeCells>
  <conditionalFormatting sqref="D5:D45">
    <cfRule type="cellIs" dxfId="70" priority="1" stopIfTrue="1" operator="equal">
      <formula>"MOM"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1352-E8B9-4D16-961A-A117983DAB25}">
  <sheetPr codeName="Feuil26">
    <pageSetUpPr fitToPage="1"/>
  </sheetPr>
  <dimension ref="A1:I54"/>
  <sheetViews>
    <sheetView zoomScaleNormal="100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A2" sqref="A2:F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28.7109375" style="1" customWidth="1"/>
    <col min="4" max="4" width="8.7109375" style="2" customWidth="1"/>
    <col min="5" max="5" width="15.7109375" style="1" customWidth="1"/>
    <col min="6" max="6" width="6.7109375" style="25" customWidth="1"/>
    <col min="7" max="7" width="10.7109375" style="4" customWidth="1"/>
    <col min="8" max="9" width="5.7109375" style="14" customWidth="1"/>
    <col min="10" max="10" width="7" style="1" customWidth="1"/>
    <col min="11" max="16384" width="11.42578125" style="1"/>
  </cols>
  <sheetData>
    <row r="1" spans="1:9" x14ac:dyDescent="0.3">
      <c r="A1" s="74" t="s">
        <v>483</v>
      </c>
      <c r="B1" s="74"/>
      <c r="C1" s="74"/>
      <c r="D1" s="74"/>
      <c r="E1" s="74"/>
      <c r="F1" s="74"/>
      <c r="G1" s="74"/>
    </row>
    <row r="2" spans="1:9" x14ac:dyDescent="0.3">
      <c r="A2" s="75" t="s">
        <v>131</v>
      </c>
      <c r="B2" s="75"/>
      <c r="C2" s="75"/>
      <c r="D2" s="75"/>
      <c r="E2" s="75"/>
      <c r="F2" s="75"/>
      <c r="G2" s="75"/>
    </row>
    <row r="3" spans="1:9" x14ac:dyDescent="0.3">
      <c r="A3" s="2"/>
      <c r="B3" s="2"/>
      <c r="C3" s="3"/>
      <c r="E3" s="3"/>
      <c r="F3" s="15"/>
      <c r="I3" s="16"/>
    </row>
    <row r="4" spans="1:9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100</v>
      </c>
      <c r="G4" s="5" t="s">
        <v>130</v>
      </c>
      <c r="H4" s="17"/>
      <c r="I4" s="18"/>
    </row>
    <row r="5" spans="1:9" x14ac:dyDescent="0.3">
      <c r="A5" s="5">
        <v>1</v>
      </c>
      <c r="B5" s="7">
        <v>830</v>
      </c>
      <c r="C5" s="8" t="s">
        <v>132</v>
      </c>
      <c r="D5" s="9" t="s">
        <v>100</v>
      </c>
      <c r="E5" s="10" t="s">
        <v>18</v>
      </c>
      <c r="F5" s="19">
        <v>1</v>
      </c>
      <c r="G5" s="21">
        <v>609</v>
      </c>
      <c r="H5" s="22">
        <v>14.63</v>
      </c>
      <c r="I5" s="23" t="s">
        <v>133</v>
      </c>
    </row>
    <row r="6" spans="1:9" x14ac:dyDescent="0.3">
      <c r="A6" s="5">
        <v>2</v>
      </c>
      <c r="B6" s="7">
        <v>540</v>
      </c>
      <c r="C6" s="8" t="s">
        <v>134</v>
      </c>
      <c r="D6" s="9" t="s">
        <v>100</v>
      </c>
      <c r="E6" s="10" t="s">
        <v>9</v>
      </c>
      <c r="F6" s="19">
        <v>2</v>
      </c>
      <c r="G6" s="21">
        <v>638</v>
      </c>
      <c r="H6" s="22">
        <v>13.56</v>
      </c>
      <c r="I6" s="23" t="s">
        <v>133</v>
      </c>
    </row>
    <row r="7" spans="1:9" x14ac:dyDescent="0.3">
      <c r="A7" s="5">
        <v>3</v>
      </c>
      <c r="B7" s="7">
        <v>1032</v>
      </c>
      <c r="C7" s="8" t="s">
        <v>135</v>
      </c>
      <c r="D7" s="9" t="s">
        <v>100</v>
      </c>
      <c r="E7" s="10" t="s">
        <v>11</v>
      </c>
      <c r="F7" s="19">
        <v>3</v>
      </c>
      <c r="G7" s="21">
        <v>650</v>
      </c>
      <c r="H7" s="22">
        <v>13.17</v>
      </c>
      <c r="I7" s="23" t="s">
        <v>133</v>
      </c>
    </row>
    <row r="8" spans="1:9" x14ac:dyDescent="0.3">
      <c r="A8" s="5">
        <v>4</v>
      </c>
      <c r="B8" s="7">
        <v>1031</v>
      </c>
      <c r="C8" s="8" t="s">
        <v>136</v>
      </c>
      <c r="D8" s="9" t="s">
        <v>100</v>
      </c>
      <c r="E8" s="10" t="s">
        <v>11</v>
      </c>
      <c r="F8" s="19">
        <v>4</v>
      </c>
      <c r="G8" s="21">
        <v>653</v>
      </c>
      <c r="H8" s="22">
        <v>13.07</v>
      </c>
      <c r="I8" s="23" t="s">
        <v>133</v>
      </c>
    </row>
    <row r="9" spans="1:9" x14ac:dyDescent="0.3">
      <c r="A9" s="5">
        <v>5</v>
      </c>
      <c r="B9" s="7">
        <v>38</v>
      </c>
      <c r="C9" s="8" t="s">
        <v>137</v>
      </c>
      <c r="D9" s="9" t="s">
        <v>100</v>
      </c>
      <c r="E9" s="10" t="s">
        <v>53</v>
      </c>
      <c r="F9" s="19">
        <v>5</v>
      </c>
      <c r="G9" s="21">
        <v>655</v>
      </c>
      <c r="H9" s="22">
        <v>13.01</v>
      </c>
      <c r="I9" s="23" t="s">
        <v>133</v>
      </c>
    </row>
    <row r="10" spans="1:9" x14ac:dyDescent="0.3">
      <c r="A10" s="5">
        <v>6</v>
      </c>
      <c r="B10" s="7">
        <v>442</v>
      </c>
      <c r="C10" s="8" t="s">
        <v>138</v>
      </c>
      <c r="D10" s="9" t="s">
        <v>100</v>
      </c>
      <c r="E10" s="10" t="s">
        <v>13</v>
      </c>
      <c r="F10" s="19">
        <v>6</v>
      </c>
      <c r="G10" s="21">
        <v>656</v>
      </c>
      <c r="H10" s="22">
        <v>12.98</v>
      </c>
      <c r="I10" s="23" t="s">
        <v>133</v>
      </c>
    </row>
    <row r="11" spans="1:9" x14ac:dyDescent="0.3">
      <c r="A11" s="5">
        <v>7</v>
      </c>
      <c r="B11" s="7">
        <v>1336</v>
      </c>
      <c r="C11" s="8" t="s">
        <v>139</v>
      </c>
      <c r="D11" s="9" t="s">
        <v>100</v>
      </c>
      <c r="E11" s="10" t="s">
        <v>18</v>
      </c>
      <c r="F11" s="19">
        <v>7</v>
      </c>
      <c r="G11" s="21">
        <v>703</v>
      </c>
      <c r="H11" s="22">
        <v>12.76</v>
      </c>
      <c r="I11" s="23" t="s">
        <v>133</v>
      </c>
    </row>
    <row r="12" spans="1:9" x14ac:dyDescent="0.3">
      <c r="A12" s="5">
        <v>8</v>
      </c>
      <c r="B12" s="7">
        <v>1342</v>
      </c>
      <c r="C12" s="8" t="s">
        <v>140</v>
      </c>
      <c r="D12" s="9" t="s">
        <v>100</v>
      </c>
      <c r="E12" s="10" t="s">
        <v>18</v>
      </c>
      <c r="F12" s="19">
        <v>8</v>
      </c>
      <c r="G12" s="21">
        <v>712</v>
      </c>
      <c r="H12" s="22">
        <v>12.5</v>
      </c>
      <c r="I12" s="23" t="s">
        <v>133</v>
      </c>
    </row>
    <row r="13" spans="1:9" x14ac:dyDescent="0.3">
      <c r="A13" s="5">
        <v>9</v>
      </c>
      <c r="B13" s="7">
        <v>837</v>
      </c>
      <c r="C13" s="8" t="s">
        <v>141</v>
      </c>
      <c r="D13" s="9" t="s">
        <v>100</v>
      </c>
      <c r="E13" s="10" t="s">
        <v>18</v>
      </c>
      <c r="F13" s="19">
        <v>9</v>
      </c>
      <c r="G13" s="21">
        <v>715</v>
      </c>
      <c r="H13" s="22">
        <v>12.41</v>
      </c>
      <c r="I13" s="23" t="s">
        <v>133</v>
      </c>
    </row>
    <row r="14" spans="1:9" x14ac:dyDescent="0.3">
      <c r="A14" s="5">
        <v>10</v>
      </c>
      <c r="B14" s="7">
        <v>1013</v>
      </c>
      <c r="C14" s="8" t="s">
        <v>142</v>
      </c>
      <c r="D14" s="9" t="s">
        <v>100</v>
      </c>
      <c r="E14" s="10" t="s">
        <v>11</v>
      </c>
      <c r="F14" s="19">
        <v>10</v>
      </c>
      <c r="G14" s="21">
        <v>718</v>
      </c>
      <c r="H14" s="22">
        <v>12.32</v>
      </c>
      <c r="I14" s="23" t="s">
        <v>133</v>
      </c>
    </row>
    <row r="15" spans="1:9" x14ac:dyDescent="0.3">
      <c r="A15" s="5">
        <v>11</v>
      </c>
      <c r="B15" s="7">
        <v>156</v>
      </c>
      <c r="C15" s="8" t="s">
        <v>143</v>
      </c>
      <c r="D15" s="9" t="s">
        <v>144</v>
      </c>
      <c r="E15" s="10" t="s">
        <v>36</v>
      </c>
      <c r="F15" s="19"/>
      <c r="G15" s="21">
        <v>722</v>
      </c>
      <c r="H15" s="22">
        <v>12.21</v>
      </c>
      <c r="I15" s="23" t="s">
        <v>133</v>
      </c>
    </row>
    <row r="16" spans="1:9" x14ac:dyDescent="0.3">
      <c r="A16" s="5">
        <v>12</v>
      </c>
      <c r="B16" s="7">
        <v>826</v>
      </c>
      <c r="C16" s="8" t="s">
        <v>145</v>
      </c>
      <c r="D16" s="9" t="s">
        <v>100</v>
      </c>
      <c r="E16" s="10" t="s">
        <v>18</v>
      </c>
      <c r="F16" s="19">
        <v>11</v>
      </c>
      <c r="G16" s="21">
        <v>725</v>
      </c>
      <c r="H16" s="22">
        <v>12.13</v>
      </c>
      <c r="I16" s="23" t="s">
        <v>133</v>
      </c>
    </row>
    <row r="17" spans="1:9" x14ac:dyDescent="0.3">
      <c r="A17" s="5">
        <v>13</v>
      </c>
      <c r="B17" s="7">
        <v>551</v>
      </c>
      <c r="C17" s="8" t="s">
        <v>146</v>
      </c>
      <c r="D17" s="9" t="s">
        <v>100</v>
      </c>
      <c r="E17" s="10" t="s">
        <v>9</v>
      </c>
      <c r="F17" s="19">
        <v>12</v>
      </c>
      <c r="G17" s="21">
        <v>727</v>
      </c>
      <c r="H17" s="22">
        <v>12.08</v>
      </c>
      <c r="I17" s="23" t="s">
        <v>133</v>
      </c>
    </row>
    <row r="18" spans="1:9" x14ac:dyDescent="0.3">
      <c r="A18" s="5">
        <v>14</v>
      </c>
      <c r="B18" s="7">
        <v>1177</v>
      </c>
      <c r="C18" s="8" t="s">
        <v>147</v>
      </c>
      <c r="D18" s="9" t="s">
        <v>100</v>
      </c>
      <c r="E18" s="10" t="s">
        <v>20</v>
      </c>
      <c r="F18" s="19">
        <v>13</v>
      </c>
      <c r="G18" s="21">
        <v>731</v>
      </c>
      <c r="H18" s="22">
        <v>11.97</v>
      </c>
      <c r="I18" s="23" t="s">
        <v>133</v>
      </c>
    </row>
    <row r="19" spans="1:9" x14ac:dyDescent="0.3">
      <c r="A19" s="5">
        <v>15</v>
      </c>
      <c r="B19" s="7">
        <v>874</v>
      </c>
      <c r="C19" s="8" t="s">
        <v>148</v>
      </c>
      <c r="D19" s="9" t="s">
        <v>100</v>
      </c>
      <c r="E19" s="10" t="s">
        <v>16</v>
      </c>
      <c r="F19" s="19">
        <v>14</v>
      </c>
      <c r="G19" s="21">
        <v>732</v>
      </c>
      <c r="H19" s="22">
        <v>11.94</v>
      </c>
      <c r="I19" s="23" t="s">
        <v>133</v>
      </c>
    </row>
    <row r="20" spans="1:9" x14ac:dyDescent="0.3">
      <c r="A20" s="5">
        <v>16</v>
      </c>
      <c r="B20" s="7">
        <v>50</v>
      </c>
      <c r="C20" s="8" t="s">
        <v>149</v>
      </c>
      <c r="D20" s="9" t="s">
        <v>100</v>
      </c>
      <c r="E20" s="10" t="s">
        <v>53</v>
      </c>
      <c r="F20" s="19">
        <v>15</v>
      </c>
      <c r="G20" s="21">
        <v>734</v>
      </c>
      <c r="H20" s="22">
        <v>11.89</v>
      </c>
      <c r="I20" s="23" t="s">
        <v>133</v>
      </c>
    </row>
    <row r="21" spans="1:9" x14ac:dyDescent="0.3">
      <c r="A21" s="5">
        <v>17</v>
      </c>
      <c r="B21" s="7">
        <v>1169</v>
      </c>
      <c r="C21" s="8" t="s">
        <v>150</v>
      </c>
      <c r="D21" s="9" t="s">
        <v>100</v>
      </c>
      <c r="E21" s="10" t="s">
        <v>20</v>
      </c>
      <c r="F21" s="19">
        <v>16</v>
      </c>
      <c r="G21" s="21">
        <v>736</v>
      </c>
      <c r="H21" s="22">
        <v>11.84</v>
      </c>
      <c r="I21" s="23" t="s">
        <v>133</v>
      </c>
    </row>
    <row r="22" spans="1:9" x14ac:dyDescent="0.3">
      <c r="A22" s="5">
        <v>18</v>
      </c>
      <c r="B22" s="7">
        <v>1015</v>
      </c>
      <c r="C22" s="8" t="s">
        <v>151</v>
      </c>
      <c r="D22" s="9" t="s">
        <v>100</v>
      </c>
      <c r="E22" s="10" t="s">
        <v>11</v>
      </c>
      <c r="F22" s="19">
        <v>17</v>
      </c>
      <c r="G22" s="21">
        <v>737</v>
      </c>
      <c r="H22" s="22">
        <v>11.81</v>
      </c>
      <c r="I22" s="23" t="s">
        <v>133</v>
      </c>
    </row>
    <row r="23" spans="1:9" x14ac:dyDescent="0.3">
      <c r="A23" s="5">
        <v>19</v>
      </c>
      <c r="B23" s="7">
        <v>838</v>
      </c>
      <c r="C23" s="8" t="s">
        <v>152</v>
      </c>
      <c r="D23" s="9" t="s">
        <v>100</v>
      </c>
      <c r="E23" s="10" t="s">
        <v>18</v>
      </c>
      <c r="F23" s="19">
        <v>18</v>
      </c>
      <c r="G23" s="21">
        <v>741</v>
      </c>
      <c r="H23" s="22">
        <v>11.71</v>
      </c>
      <c r="I23" s="23" t="s">
        <v>133</v>
      </c>
    </row>
    <row r="24" spans="1:9" x14ac:dyDescent="0.3">
      <c r="A24" s="5">
        <v>20</v>
      </c>
      <c r="B24" s="7">
        <v>1185</v>
      </c>
      <c r="C24" s="8" t="s">
        <v>153</v>
      </c>
      <c r="D24" s="9" t="s">
        <v>100</v>
      </c>
      <c r="E24" s="10" t="s">
        <v>20</v>
      </c>
      <c r="F24" s="19">
        <v>19</v>
      </c>
      <c r="G24" s="21">
        <v>741</v>
      </c>
      <c r="H24" s="22">
        <v>11.71</v>
      </c>
      <c r="I24" s="23" t="s">
        <v>133</v>
      </c>
    </row>
    <row r="25" spans="1:9" x14ac:dyDescent="0.3">
      <c r="A25" s="5">
        <v>21</v>
      </c>
      <c r="B25" s="7">
        <v>997</v>
      </c>
      <c r="C25" s="8" t="s">
        <v>154</v>
      </c>
      <c r="D25" s="9" t="s">
        <v>100</v>
      </c>
      <c r="E25" s="10" t="s">
        <v>11</v>
      </c>
      <c r="F25" s="19">
        <v>20</v>
      </c>
      <c r="G25" s="21">
        <v>745</v>
      </c>
      <c r="H25" s="22">
        <v>11.61</v>
      </c>
      <c r="I25" s="23" t="s">
        <v>133</v>
      </c>
    </row>
    <row r="26" spans="1:9" x14ac:dyDescent="0.3">
      <c r="A26" s="5">
        <v>22</v>
      </c>
      <c r="B26" s="7">
        <v>66</v>
      </c>
      <c r="C26" s="8" t="s">
        <v>155</v>
      </c>
      <c r="D26" s="9" t="s">
        <v>100</v>
      </c>
      <c r="E26" s="10" t="s">
        <v>53</v>
      </c>
      <c r="F26" s="19">
        <v>21</v>
      </c>
      <c r="G26" s="21">
        <v>746</v>
      </c>
      <c r="H26" s="22">
        <v>11.58</v>
      </c>
      <c r="I26" s="23" t="s">
        <v>133</v>
      </c>
    </row>
    <row r="27" spans="1:9" x14ac:dyDescent="0.3">
      <c r="A27" s="5">
        <v>23</v>
      </c>
      <c r="B27" s="7">
        <v>1184</v>
      </c>
      <c r="C27" s="8" t="s">
        <v>156</v>
      </c>
      <c r="D27" s="9" t="s">
        <v>100</v>
      </c>
      <c r="E27" s="10" t="s">
        <v>20</v>
      </c>
      <c r="F27" s="19">
        <v>22</v>
      </c>
      <c r="G27" s="21">
        <v>747</v>
      </c>
      <c r="H27" s="22">
        <v>11.56</v>
      </c>
      <c r="I27" s="23" t="s">
        <v>133</v>
      </c>
    </row>
    <row r="28" spans="1:9" x14ac:dyDescent="0.3">
      <c r="A28" s="5">
        <v>24</v>
      </c>
      <c r="B28" s="7">
        <v>831</v>
      </c>
      <c r="C28" s="8" t="s">
        <v>157</v>
      </c>
      <c r="D28" s="9" t="s">
        <v>100</v>
      </c>
      <c r="E28" s="10" t="s">
        <v>18</v>
      </c>
      <c r="F28" s="19">
        <v>23</v>
      </c>
      <c r="G28" s="21">
        <v>748</v>
      </c>
      <c r="H28" s="22">
        <v>11.53</v>
      </c>
      <c r="I28" s="23" t="s">
        <v>133</v>
      </c>
    </row>
    <row r="29" spans="1:9" x14ac:dyDescent="0.3">
      <c r="A29" s="5">
        <v>25</v>
      </c>
      <c r="B29" s="7">
        <v>1014</v>
      </c>
      <c r="C29" s="8" t="s">
        <v>158</v>
      </c>
      <c r="D29" s="9" t="s">
        <v>100</v>
      </c>
      <c r="E29" s="10" t="s">
        <v>11</v>
      </c>
      <c r="F29" s="19">
        <v>24</v>
      </c>
      <c r="G29" s="21">
        <v>755</v>
      </c>
      <c r="H29" s="22">
        <v>11.36</v>
      </c>
      <c r="I29" s="23" t="s">
        <v>133</v>
      </c>
    </row>
    <row r="30" spans="1:9" x14ac:dyDescent="0.3">
      <c r="A30" s="5">
        <v>26</v>
      </c>
      <c r="B30" s="7">
        <v>1178</v>
      </c>
      <c r="C30" s="8" t="s">
        <v>159</v>
      </c>
      <c r="D30" s="9" t="s">
        <v>100</v>
      </c>
      <c r="E30" s="10" t="s">
        <v>20</v>
      </c>
      <c r="F30" s="19">
        <v>25</v>
      </c>
      <c r="G30" s="21">
        <v>758</v>
      </c>
      <c r="H30" s="22">
        <v>11.29</v>
      </c>
      <c r="I30" s="23" t="s">
        <v>133</v>
      </c>
    </row>
    <row r="31" spans="1:9" x14ac:dyDescent="0.3">
      <c r="A31" s="5">
        <v>27</v>
      </c>
      <c r="B31" s="7">
        <v>51</v>
      </c>
      <c r="C31" s="8" t="s">
        <v>160</v>
      </c>
      <c r="D31" s="9" t="s">
        <v>100</v>
      </c>
      <c r="E31" s="10" t="s">
        <v>53</v>
      </c>
      <c r="F31" s="19">
        <v>26</v>
      </c>
      <c r="G31" s="21">
        <v>807</v>
      </c>
      <c r="H31" s="22">
        <v>11.08</v>
      </c>
      <c r="I31" s="23" t="s">
        <v>133</v>
      </c>
    </row>
    <row r="32" spans="1:9" x14ac:dyDescent="0.3">
      <c r="A32" s="5">
        <v>28</v>
      </c>
      <c r="B32" s="7">
        <v>1333</v>
      </c>
      <c r="C32" s="8" t="s">
        <v>161</v>
      </c>
      <c r="D32" s="9" t="s">
        <v>100</v>
      </c>
      <c r="E32" s="10" t="s">
        <v>18</v>
      </c>
      <c r="F32" s="19">
        <v>27</v>
      </c>
      <c r="G32" s="21">
        <v>818</v>
      </c>
      <c r="H32" s="22">
        <v>10.84</v>
      </c>
      <c r="I32" s="23" t="s">
        <v>133</v>
      </c>
    </row>
    <row r="33" spans="1:9" x14ac:dyDescent="0.3">
      <c r="A33" s="5">
        <v>29</v>
      </c>
      <c r="B33" s="7">
        <v>153</v>
      </c>
      <c r="C33" s="8" t="s">
        <v>162</v>
      </c>
      <c r="D33" s="9" t="s">
        <v>144</v>
      </c>
      <c r="E33" s="10" t="s">
        <v>36</v>
      </c>
      <c r="F33" s="19"/>
      <c r="G33" s="21">
        <v>822</v>
      </c>
      <c r="H33" s="22">
        <v>10.75</v>
      </c>
      <c r="I33" s="23" t="s">
        <v>133</v>
      </c>
    </row>
    <row r="34" spans="1:9" x14ac:dyDescent="0.3">
      <c r="A34" s="5">
        <v>30</v>
      </c>
      <c r="B34" s="7">
        <v>541</v>
      </c>
      <c r="C34" s="8" t="s">
        <v>163</v>
      </c>
      <c r="D34" s="9" t="s">
        <v>100</v>
      </c>
      <c r="E34" s="10" t="s">
        <v>9</v>
      </c>
      <c r="F34" s="19">
        <v>28</v>
      </c>
      <c r="G34" s="21">
        <v>833</v>
      </c>
      <c r="H34" s="22">
        <v>10.52</v>
      </c>
      <c r="I34" s="23" t="s">
        <v>133</v>
      </c>
    </row>
    <row r="35" spans="1:9" x14ac:dyDescent="0.3">
      <c r="A35" s="5">
        <v>31</v>
      </c>
      <c r="B35" s="7">
        <v>1026</v>
      </c>
      <c r="C35" s="8" t="s">
        <v>164</v>
      </c>
      <c r="D35" s="9" t="s">
        <v>100</v>
      </c>
      <c r="E35" s="10" t="s">
        <v>11</v>
      </c>
      <c r="F35" s="19">
        <v>29</v>
      </c>
      <c r="G35" s="21">
        <v>836</v>
      </c>
      <c r="H35" s="22">
        <v>10.46</v>
      </c>
      <c r="I35" s="23" t="s">
        <v>133</v>
      </c>
    </row>
    <row r="36" spans="1:9" x14ac:dyDescent="0.3">
      <c r="A36" s="5">
        <v>32</v>
      </c>
      <c r="B36" s="7">
        <v>1033</v>
      </c>
      <c r="C36" s="8" t="s">
        <v>165</v>
      </c>
      <c r="D36" s="9" t="s">
        <v>100</v>
      </c>
      <c r="E36" s="10" t="s">
        <v>11</v>
      </c>
      <c r="F36" s="19">
        <v>30</v>
      </c>
      <c r="G36" s="21">
        <v>842</v>
      </c>
      <c r="H36" s="22">
        <v>10.34</v>
      </c>
      <c r="I36" s="23" t="s">
        <v>133</v>
      </c>
    </row>
    <row r="37" spans="1:9" x14ac:dyDescent="0.3">
      <c r="A37" s="5">
        <v>33</v>
      </c>
      <c r="B37" s="7">
        <v>1337</v>
      </c>
      <c r="C37" s="8" t="s">
        <v>166</v>
      </c>
      <c r="D37" s="9" t="s">
        <v>100</v>
      </c>
      <c r="E37" s="10" t="s">
        <v>18</v>
      </c>
      <c r="F37" s="19">
        <v>31</v>
      </c>
      <c r="G37" s="21">
        <v>848</v>
      </c>
      <c r="H37" s="22">
        <v>10.220000000000001</v>
      </c>
      <c r="I37" s="23" t="s">
        <v>133</v>
      </c>
    </row>
    <row r="38" spans="1:9" x14ac:dyDescent="0.3">
      <c r="A38" s="5">
        <v>34</v>
      </c>
      <c r="B38" s="7">
        <v>1024</v>
      </c>
      <c r="C38" s="8" t="s">
        <v>167</v>
      </c>
      <c r="D38" s="9" t="s">
        <v>100</v>
      </c>
      <c r="E38" s="10" t="s">
        <v>11</v>
      </c>
      <c r="F38" s="19">
        <v>32</v>
      </c>
      <c r="G38" s="21">
        <v>850</v>
      </c>
      <c r="H38" s="22">
        <v>10.18</v>
      </c>
      <c r="I38" s="23" t="s">
        <v>133</v>
      </c>
    </row>
    <row r="39" spans="1:9" x14ac:dyDescent="0.3">
      <c r="A39" s="5">
        <v>35</v>
      </c>
      <c r="B39" s="7">
        <v>1179</v>
      </c>
      <c r="C39" s="8" t="s">
        <v>168</v>
      </c>
      <c r="D39" s="9" t="s">
        <v>100</v>
      </c>
      <c r="E39" s="10" t="s">
        <v>20</v>
      </c>
      <c r="F39" s="19">
        <v>33</v>
      </c>
      <c r="G39" s="21">
        <v>851</v>
      </c>
      <c r="H39" s="22">
        <v>10.16</v>
      </c>
      <c r="I39" s="23" t="s">
        <v>133</v>
      </c>
    </row>
    <row r="40" spans="1:9" x14ac:dyDescent="0.3">
      <c r="A40" s="5">
        <v>36</v>
      </c>
      <c r="B40" s="7">
        <v>76</v>
      </c>
      <c r="C40" s="8" t="s">
        <v>169</v>
      </c>
      <c r="D40" s="9" t="s">
        <v>100</v>
      </c>
      <c r="E40" s="10" t="s">
        <v>53</v>
      </c>
      <c r="F40" s="19">
        <v>34</v>
      </c>
      <c r="G40" s="21">
        <v>854</v>
      </c>
      <c r="H40" s="22">
        <v>10.11</v>
      </c>
      <c r="I40" s="23" t="s">
        <v>133</v>
      </c>
    </row>
    <row r="41" spans="1:9" x14ac:dyDescent="0.3">
      <c r="A41" s="5">
        <v>37</v>
      </c>
      <c r="B41" s="7">
        <v>835</v>
      </c>
      <c r="C41" s="8" t="s">
        <v>170</v>
      </c>
      <c r="D41" s="9" t="s">
        <v>100</v>
      </c>
      <c r="E41" s="10" t="s">
        <v>18</v>
      </c>
      <c r="F41" s="19">
        <v>35</v>
      </c>
      <c r="G41" s="21">
        <v>901</v>
      </c>
      <c r="H41" s="22">
        <v>9.98</v>
      </c>
      <c r="I41" s="23" t="s">
        <v>133</v>
      </c>
    </row>
    <row r="42" spans="1:9" x14ac:dyDescent="0.3">
      <c r="A42" s="5">
        <v>38</v>
      </c>
      <c r="B42" s="7">
        <v>58</v>
      </c>
      <c r="C42" s="8" t="s">
        <v>171</v>
      </c>
      <c r="D42" s="9" t="s">
        <v>100</v>
      </c>
      <c r="E42" s="10" t="s">
        <v>53</v>
      </c>
      <c r="F42" s="19">
        <v>36</v>
      </c>
      <c r="G42" s="21">
        <v>906</v>
      </c>
      <c r="H42" s="22">
        <v>9.89</v>
      </c>
      <c r="I42" s="23" t="s">
        <v>133</v>
      </c>
    </row>
    <row r="43" spans="1:9" x14ac:dyDescent="0.3">
      <c r="A43" s="5">
        <v>39</v>
      </c>
      <c r="B43" s="7">
        <v>1330</v>
      </c>
      <c r="C43" s="8" t="s">
        <v>172</v>
      </c>
      <c r="D43" s="9" t="s">
        <v>100</v>
      </c>
      <c r="E43" s="10" t="s">
        <v>18</v>
      </c>
      <c r="F43" s="19">
        <v>37</v>
      </c>
      <c r="G43" s="21">
        <v>913</v>
      </c>
      <c r="H43" s="22">
        <v>9.76</v>
      </c>
      <c r="I43" s="23" t="s">
        <v>133</v>
      </c>
    </row>
    <row r="44" spans="1:9" x14ac:dyDescent="0.3">
      <c r="A44" s="5">
        <v>40</v>
      </c>
      <c r="B44" s="7">
        <v>436</v>
      </c>
      <c r="C44" s="8" t="s">
        <v>173</v>
      </c>
      <c r="D44" s="9" t="s">
        <v>100</v>
      </c>
      <c r="E44" s="10" t="s">
        <v>13</v>
      </c>
      <c r="F44" s="19">
        <v>38</v>
      </c>
      <c r="G44" s="21">
        <v>918</v>
      </c>
      <c r="H44" s="22">
        <v>9.67</v>
      </c>
      <c r="I44" s="23" t="s">
        <v>133</v>
      </c>
    </row>
    <row r="45" spans="1:9" x14ac:dyDescent="0.3">
      <c r="A45" s="5">
        <v>41</v>
      </c>
      <c r="B45" s="7">
        <v>41</v>
      </c>
      <c r="C45" s="8" t="s">
        <v>174</v>
      </c>
      <c r="D45" s="9" t="s">
        <v>100</v>
      </c>
      <c r="E45" s="10" t="s">
        <v>53</v>
      </c>
      <c r="F45" s="19">
        <v>39</v>
      </c>
      <c r="G45" s="21">
        <v>920</v>
      </c>
      <c r="H45" s="22">
        <v>9.64</v>
      </c>
      <c r="I45" s="23" t="s">
        <v>133</v>
      </c>
    </row>
    <row r="46" spans="1:9" x14ac:dyDescent="0.3">
      <c r="A46" s="5">
        <v>42</v>
      </c>
      <c r="B46" s="7">
        <v>1001</v>
      </c>
      <c r="C46" s="8" t="s">
        <v>175</v>
      </c>
      <c r="D46" s="9" t="s">
        <v>100</v>
      </c>
      <c r="E46" s="10" t="s">
        <v>11</v>
      </c>
      <c r="F46" s="19">
        <v>40</v>
      </c>
      <c r="G46" s="21">
        <v>955</v>
      </c>
      <c r="H46" s="22">
        <v>9.07</v>
      </c>
      <c r="I46" s="23" t="s">
        <v>133</v>
      </c>
    </row>
    <row r="47" spans="1:9" x14ac:dyDescent="0.3">
      <c r="A47" s="5">
        <v>43</v>
      </c>
      <c r="B47" s="7">
        <v>833</v>
      </c>
      <c r="C47" s="8" t="s">
        <v>176</v>
      </c>
      <c r="D47" s="9" t="s">
        <v>100</v>
      </c>
      <c r="E47" s="10" t="s">
        <v>18</v>
      </c>
      <c r="F47" s="19">
        <v>41</v>
      </c>
      <c r="G47" s="21">
        <v>1006</v>
      </c>
      <c r="H47" s="22">
        <v>8.91</v>
      </c>
      <c r="I47" s="23" t="s">
        <v>133</v>
      </c>
    </row>
    <row r="48" spans="1:9" x14ac:dyDescent="0.3">
      <c r="A48" s="5">
        <v>44</v>
      </c>
      <c r="B48" s="7">
        <v>1007</v>
      </c>
      <c r="C48" s="8" t="s">
        <v>177</v>
      </c>
      <c r="D48" s="9" t="s">
        <v>100</v>
      </c>
      <c r="E48" s="10" t="s">
        <v>11</v>
      </c>
      <c r="F48" s="19">
        <v>42</v>
      </c>
      <c r="G48" s="21">
        <v>1010</v>
      </c>
      <c r="H48" s="22">
        <v>8.85</v>
      </c>
      <c r="I48" s="23" t="s">
        <v>133</v>
      </c>
    </row>
    <row r="49" spans="1:9" x14ac:dyDescent="0.3">
      <c r="A49" s="5">
        <v>45</v>
      </c>
      <c r="B49" s="7">
        <v>1021</v>
      </c>
      <c r="C49" s="8" t="s">
        <v>178</v>
      </c>
      <c r="D49" s="9" t="s">
        <v>100</v>
      </c>
      <c r="E49" s="10" t="s">
        <v>11</v>
      </c>
      <c r="F49" s="19">
        <v>43</v>
      </c>
      <c r="G49" s="21">
        <v>1035</v>
      </c>
      <c r="H49" s="22">
        <v>8.5</v>
      </c>
      <c r="I49" s="23" t="s">
        <v>133</v>
      </c>
    </row>
    <row r="50" spans="1:9" x14ac:dyDescent="0.3">
      <c r="A50" s="5">
        <v>46</v>
      </c>
      <c r="B50" s="7">
        <v>458</v>
      </c>
      <c r="C50" s="8" t="s">
        <v>179</v>
      </c>
      <c r="D50" s="9" t="s">
        <v>100</v>
      </c>
      <c r="E50" s="10" t="s">
        <v>13</v>
      </c>
      <c r="F50" s="19">
        <v>44</v>
      </c>
      <c r="G50" s="21">
        <v>1124</v>
      </c>
      <c r="H50" s="22">
        <v>7.89</v>
      </c>
      <c r="I50" s="23" t="s">
        <v>133</v>
      </c>
    </row>
    <row r="51" spans="1:9" x14ac:dyDescent="0.3">
      <c r="A51" s="5">
        <v>47</v>
      </c>
      <c r="B51" s="7">
        <v>445</v>
      </c>
      <c r="C51" s="8" t="s">
        <v>180</v>
      </c>
      <c r="D51" s="9" t="s">
        <v>100</v>
      </c>
      <c r="E51" s="10" t="s">
        <v>13</v>
      </c>
      <c r="F51" s="19">
        <v>45</v>
      </c>
      <c r="G51" s="21">
        <v>1142</v>
      </c>
      <c r="H51" s="22">
        <v>7.69</v>
      </c>
      <c r="I51" s="23" t="s">
        <v>133</v>
      </c>
    </row>
    <row r="52" spans="1:9" x14ac:dyDescent="0.3">
      <c r="A52" s="5">
        <v>48</v>
      </c>
      <c r="B52" s="7">
        <v>820</v>
      </c>
      <c r="C52" s="8" t="s">
        <v>181</v>
      </c>
      <c r="D52" s="9" t="s">
        <v>100</v>
      </c>
      <c r="E52" s="10" t="s">
        <v>18</v>
      </c>
      <c r="F52" s="19">
        <v>46</v>
      </c>
      <c r="G52" s="21">
        <v>1201</v>
      </c>
      <c r="H52" s="22">
        <v>7.48</v>
      </c>
      <c r="I52" s="23" t="s">
        <v>133</v>
      </c>
    </row>
    <row r="53" spans="1:9" x14ac:dyDescent="0.3">
      <c r="A53" s="5">
        <v>49</v>
      </c>
      <c r="B53" s="7">
        <v>836</v>
      </c>
      <c r="C53" s="8" t="s">
        <v>182</v>
      </c>
      <c r="D53" s="9" t="s">
        <v>100</v>
      </c>
      <c r="E53" s="10" t="s">
        <v>18</v>
      </c>
      <c r="F53" s="19">
        <v>47</v>
      </c>
      <c r="G53" s="21">
        <v>1232</v>
      </c>
      <c r="H53" s="22">
        <v>7.18</v>
      </c>
      <c r="I53" s="23" t="s">
        <v>133</v>
      </c>
    </row>
    <row r="54" spans="1:9" x14ac:dyDescent="0.3">
      <c r="A54" s="5">
        <v>50</v>
      </c>
      <c r="B54" s="7">
        <v>1174</v>
      </c>
      <c r="C54" s="8" t="s">
        <v>183</v>
      </c>
      <c r="D54" s="9" t="s">
        <v>100</v>
      </c>
      <c r="E54" s="10" t="s">
        <v>20</v>
      </c>
      <c r="F54" s="19">
        <v>48</v>
      </c>
      <c r="G54" s="21">
        <v>1354</v>
      </c>
      <c r="H54" s="22">
        <v>6.47</v>
      </c>
      <c r="I54" s="23" t="s">
        <v>133</v>
      </c>
    </row>
  </sheetData>
  <sheetProtection formatColumns="0" selectLockedCells="1" autoFilter="0"/>
  <autoFilter ref="B4:E54" xr:uid="{00000000-0009-0000-0000-000005000000}"/>
  <mergeCells count="2">
    <mergeCell ref="A1:G1"/>
    <mergeCell ref="A2:G2"/>
  </mergeCells>
  <conditionalFormatting sqref="G5:G54">
    <cfRule type="cellIs" dxfId="69" priority="2" operator="greaterThan">
      <formula>9999</formula>
    </cfRule>
    <cfRule type="cellIs" dxfId="68" priority="3" operator="between">
      <formula>1</formula>
      <formula>9999</formula>
    </cfRule>
  </conditionalFormatting>
  <conditionalFormatting sqref="D5:D54">
    <cfRule type="cellIs" dxfId="67" priority="1" stopIfTrue="1" operator="equal">
      <formula>"POF"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scale="9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CDB9-1F06-4AEF-853F-90F1F371CE2A}">
  <sheetPr codeName="Feuil27">
    <pageSetUpPr fitToPage="1"/>
  </sheetPr>
  <dimension ref="A1:J61"/>
  <sheetViews>
    <sheetView zoomScaleNormal="100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A2" sqref="A2:F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28.7109375" style="1" customWidth="1"/>
    <col min="4" max="4" width="8.7109375" style="2" customWidth="1"/>
    <col min="5" max="5" width="15.7109375" style="1" customWidth="1"/>
    <col min="6" max="7" width="6.7109375" style="25" customWidth="1"/>
    <col min="8" max="8" width="10.7109375" style="4" customWidth="1"/>
    <col min="9" max="10" width="5.7109375" style="14" customWidth="1"/>
    <col min="11" max="11" width="7" style="1" customWidth="1"/>
    <col min="12" max="16384" width="11.42578125" style="1"/>
  </cols>
  <sheetData>
    <row r="1" spans="1:10" x14ac:dyDescent="0.3">
      <c r="A1" s="74" t="s">
        <v>483</v>
      </c>
      <c r="B1" s="74"/>
      <c r="C1" s="74"/>
      <c r="D1" s="74"/>
      <c r="E1" s="74"/>
      <c r="F1" s="74"/>
      <c r="G1" s="74"/>
      <c r="H1" s="74"/>
    </row>
    <row r="2" spans="1:10" x14ac:dyDescent="0.3">
      <c r="A2" s="75" t="s">
        <v>184</v>
      </c>
      <c r="B2" s="75"/>
      <c r="C2" s="75"/>
      <c r="D2" s="75"/>
      <c r="E2" s="75"/>
      <c r="F2" s="75"/>
      <c r="G2" s="75"/>
      <c r="H2" s="75"/>
    </row>
    <row r="3" spans="1:10" x14ac:dyDescent="0.3">
      <c r="A3" s="2"/>
      <c r="B3" s="2"/>
      <c r="C3" s="3"/>
      <c r="E3" s="3"/>
      <c r="F3" s="1"/>
      <c r="G3" s="15"/>
      <c r="J3" s="16"/>
    </row>
    <row r="4" spans="1:10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101</v>
      </c>
      <c r="G4" s="5" t="s">
        <v>102</v>
      </c>
      <c r="H4" s="5" t="s">
        <v>130</v>
      </c>
      <c r="I4" s="17"/>
      <c r="J4" s="18"/>
    </row>
    <row r="5" spans="1:10" x14ac:dyDescent="0.3">
      <c r="A5" s="5">
        <v>1</v>
      </c>
      <c r="B5" s="7">
        <v>1030</v>
      </c>
      <c r="C5" s="8" t="s">
        <v>185</v>
      </c>
      <c r="D5" s="9" t="s">
        <v>101</v>
      </c>
      <c r="E5" s="10" t="s">
        <v>11</v>
      </c>
      <c r="F5" s="19">
        <v>1</v>
      </c>
      <c r="G5" s="19"/>
      <c r="H5" s="21">
        <v>553</v>
      </c>
      <c r="I5" s="22">
        <v>15.29</v>
      </c>
      <c r="J5" s="23" t="s">
        <v>133</v>
      </c>
    </row>
    <row r="6" spans="1:10" x14ac:dyDescent="0.3">
      <c r="A6" s="5">
        <v>2</v>
      </c>
      <c r="B6" s="7">
        <v>1327</v>
      </c>
      <c r="C6" s="8" t="s">
        <v>186</v>
      </c>
      <c r="D6" s="9" t="s">
        <v>101</v>
      </c>
      <c r="E6" s="10" t="s">
        <v>18</v>
      </c>
      <c r="F6" s="19">
        <v>2</v>
      </c>
      <c r="G6" s="19"/>
      <c r="H6" s="21">
        <v>610</v>
      </c>
      <c r="I6" s="22">
        <v>14.59</v>
      </c>
      <c r="J6" s="23" t="s">
        <v>133</v>
      </c>
    </row>
    <row r="7" spans="1:10" x14ac:dyDescent="0.3">
      <c r="A7" s="5">
        <v>3</v>
      </c>
      <c r="B7" s="7">
        <v>1034</v>
      </c>
      <c r="C7" s="8" t="s">
        <v>187</v>
      </c>
      <c r="D7" s="9" t="s">
        <v>102</v>
      </c>
      <c r="E7" s="10" t="s">
        <v>11</v>
      </c>
      <c r="F7" s="19"/>
      <c r="G7" s="19">
        <v>1</v>
      </c>
      <c r="H7" s="21">
        <v>611</v>
      </c>
      <c r="I7" s="22">
        <v>14.55</v>
      </c>
      <c r="J7" s="23" t="s">
        <v>133</v>
      </c>
    </row>
    <row r="8" spans="1:10" x14ac:dyDescent="0.3">
      <c r="A8" s="5">
        <v>4</v>
      </c>
      <c r="B8" s="7">
        <v>1066</v>
      </c>
      <c r="C8" s="8" t="s">
        <v>188</v>
      </c>
      <c r="D8" s="9" t="s">
        <v>102</v>
      </c>
      <c r="E8" s="10" t="s">
        <v>11</v>
      </c>
      <c r="F8" s="19"/>
      <c r="G8" s="19">
        <v>2</v>
      </c>
      <c r="H8" s="21">
        <v>612</v>
      </c>
      <c r="I8" s="22">
        <v>14.51</v>
      </c>
      <c r="J8" s="23" t="s">
        <v>133</v>
      </c>
    </row>
    <row r="9" spans="1:10" x14ac:dyDescent="0.3">
      <c r="A9" s="5">
        <v>5</v>
      </c>
      <c r="B9" s="7">
        <v>72</v>
      </c>
      <c r="C9" s="8" t="s">
        <v>189</v>
      </c>
      <c r="D9" s="9" t="s">
        <v>101</v>
      </c>
      <c r="E9" s="10" t="s">
        <v>53</v>
      </c>
      <c r="F9" s="19">
        <v>3</v>
      </c>
      <c r="G9" s="19"/>
      <c r="H9" s="21">
        <v>613</v>
      </c>
      <c r="I9" s="22">
        <v>14.47</v>
      </c>
      <c r="J9" s="23" t="s">
        <v>133</v>
      </c>
    </row>
    <row r="10" spans="1:10" x14ac:dyDescent="0.3">
      <c r="A10" s="5">
        <v>6</v>
      </c>
      <c r="B10" s="7">
        <v>1334</v>
      </c>
      <c r="C10" s="8" t="s">
        <v>190</v>
      </c>
      <c r="D10" s="9" t="s">
        <v>101</v>
      </c>
      <c r="E10" s="10" t="s">
        <v>18</v>
      </c>
      <c r="F10" s="19">
        <v>4</v>
      </c>
      <c r="G10" s="19"/>
      <c r="H10" s="21">
        <v>614</v>
      </c>
      <c r="I10" s="22">
        <v>14.43</v>
      </c>
      <c r="J10" s="23" t="s">
        <v>133</v>
      </c>
    </row>
    <row r="11" spans="1:10" x14ac:dyDescent="0.3">
      <c r="A11" s="5">
        <v>7</v>
      </c>
      <c r="B11" s="7">
        <v>561</v>
      </c>
      <c r="C11" s="8" t="s">
        <v>191</v>
      </c>
      <c r="D11" s="9" t="s">
        <v>102</v>
      </c>
      <c r="E11" s="10" t="s">
        <v>9</v>
      </c>
      <c r="F11" s="19"/>
      <c r="G11" s="19">
        <v>3</v>
      </c>
      <c r="H11" s="21">
        <v>616</v>
      </c>
      <c r="I11" s="22">
        <v>14.36</v>
      </c>
      <c r="J11" s="23" t="s">
        <v>133</v>
      </c>
    </row>
    <row r="12" spans="1:10" x14ac:dyDescent="0.3">
      <c r="A12" s="5">
        <v>8</v>
      </c>
      <c r="B12" s="7">
        <v>1328</v>
      </c>
      <c r="C12" s="8" t="s">
        <v>192</v>
      </c>
      <c r="D12" s="9" t="s">
        <v>101</v>
      </c>
      <c r="E12" s="10" t="s">
        <v>18</v>
      </c>
      <c r="F12" s="19">
        <v>5</v>
      </c>
      <c r="G12" s="19"/>
      <c r="H12" s="21">
        <v>617</v>
      </c>
      <c r="I12" s="22">
        <v>14.32</v>
      </c>
      <c r="J12" s="23" t="s">
        <v>133</v>
      </c>
    </row>
    <row r="13" spans="1:10" x14ac:dyDescent="0.3">
      <c r="A13" s="5">
        <v>9</v>
      </c>
      <c r="B13" s="7">
        <v>85</v>
      </c>
      <c r="C13" s="8" t="s">
        <v>193</v>
      </c>
      <c r="D13" s="9" t="s">
        <v>102</v>
      </c>
      <c r="E13" s="10" t="s">
        <v>53</v>
      </c>
      <c r="F13" s="19"/>
      <c r="G13" s="19">
        <v>4</v>
      </c>
      <c r="H13" s="21">
        <v>618</v>
      </c>
      <c r="I13" s="22">
        <v>14.28</v>
      </c>
      <c r="J13" s="23" t="s">
        <v>133</v>
      </c>
    </row>
    <row r="14" spans="1:10" x14ac:dyDescent="0.3">
      <c r="A14" s="5">
        <v>10</v>
      </c>
      <c r="B14" s="7">
        <v>535</v>
      </c>
      <c r="C14" s="8" t="s">
        <v>194</v>
      </c>
      <c r="D14" s="9" t="s">
        <v>101</v>
      </c>
      <c r="E14" s="10" t="s">
        <v>9</v>
      </c>
      <c r="F14" s="19">
        <v>6</v>
      </c>
      <c r="G14" s="19"/>
      <c r="H14" s="21">
        <v>625</v>
      </c>
      <c r="I14" s="22">
        <v>14.02</v>
      </c>
      <c r="J14" s="23" t="s">
        <v>133</v>
      </c>
    </row>
    <row r="15" spans="1:10" x14ac:dyDescent="0.3">
      <c r="A15" s="5">
        <v>11</v>
      </c>
      <c r="B15" s="7">
        <v>1172</v>
      </c>
      <c r="C15" s="8" t="s">
        <v>195</v>
      </c>
      <c r="D15" s="9" t="s">
        <v>101</v>
      </c>
      <c r="E15" s="10" t="s">
        <v>20</v>
      </c>
      <c r="F15" s="19">
        <v>7</v>
      </c>
      <c r="G15" s="19"/>
      <c r="H15" s="21">
        <v>627</v>
      </c>
      <c r="I15" s="22">
        <v>13.95</v>
      </c>
      <c r="J15" s="23" t="s">
        <v>133</v>
      </c>
    </row>
    <row r="16" spans="1:10" x14ac:dyDescent="0.3">
      <c r="A16" s="5">
        <v>12</v>
      </c>
      <c r="B16" s="7">
        <v>150</v>
      </c>
      <c r="C16" s="8" t="s">
        <v>196</v>
      </c>
      <c r="D16" s="9" t="s">
        <v>197</v>
      </c>
      <c r="E16" s="10" t="s">
        <v>36</v>
      </c>
      <c r="F16" s="19"/>
      <c r="G16" s="19"/>
      <c r="H16" s="21">
        <v>647</v>
      </c>
      <c r="I16" s="22">
        <v>13.26</v>
      </c>
      <c r="J16" s="23" t="s">
        <v>133</v>
      </c>
    </row>
    <row r="17" spans="1:10" x14ac:dyDescent="0.3">
      <c r="A17" s="5">
        <v>13</v>
      </c>
      <c r="B17" s="7">
        <v>990</v>
      </c>
      <c r="C17" s="8" t="s">
        <v>198</v>
      </c>
      <c r="D17" s="9" t="s">
        <v>101</v>
      </c>
      <c r="E17" s="10" t="s">
        <v>11</v>
      </c>
      <c r="F17" s="19">
        <v>8</v>
      </c>
      <c r="G17" s="19"/>
      <c r="H17" s="21">
        <v>650</v>
      </c>
      <c r="I17" s="22">
        <v>13.17</v>
      </c>
      <c r="J17" s="23" t="s">
        <v>133</v>
      </c>
    </row>
    <row r="18" spans="1:10" x14ac:dyDescent="0.3">
      <c r="A18" s="5">
        <v>14</v>
      </c>
      <c r="B18" s="7">
        <v>827</v>
      </c>
      <c r="C18" s="8" t="s">
        <v>199</v>
      </c>
      <c r="D18" s="9" t="s">
        <v>101</v>
      </c>
      <c r="E18" s="10" t="s">
        <v>18</v>
      </c>
      <c r="F18" s="19">
        <v>9</v>
      </c>
      <c r="G18" s="19"/>
      <c r="H18" s="21">
        <v>651</v>
      </c>
      <c r="I18" s="22">
        <v>13.13</v>
      </c>
      <c r="J18" s="23" t="s">
        <v>133</v>
      </c>
    </row>
    <row r="19" spans="1:10" x14ac:dyDescent="0.3">
      <c r="A19" s="5">
        <v>15</v>
      </c>
      <c r="B19" s="7">
        <v>1173</v>
      </c>
      <c r="C19" s="8" t="s">
        <v>200</v>
      </c>
      <c r="D19" s="9" t="s">
        <v>101</v>
      </c>
      <c r="E19" s="10" t="s">
        <v>20</v>
      </c>
      <c r="F19" s="19">
        <v>10</v>
      </c>
      <c r="G19" s="19"/>
      <c r="H19" s="21">
        <v>653</v>
      </c>
      <c r="I19" s="22">
        <v>13.07</v>
      </c>
      <c r="J19" s="23" t="s">
        <v>133</v>
      </c>
    </row>
    <row r="20" spans="1:10" x14ac:dyDescent="0.3">
      <c r="A20" s="5">
        <v>16</v>
      </c>
      <c r="B20" s="7">
        <v>1006</v>
      </c>
      <c r="C20" s="8" t="s">
        <v>201</v>
      </c>
      <c r="D20" s="9" t="s">
        <v>101</v>
      </c>
      <c r="E20" s="10" t="s">
        <v>11</v>
      </c>
      <c r="F20" s="19">
        <v>11</v>
      </c>
      <c r="G20" s="19"/>
      <c r="H20" s="21">
        <v>655</v>
      </c>
      <c r="I20" s="22">
        <v>13.01</v>
      </c>
      <c r="J20" s="23" t="s">
        <v>133</v>
      </c>
    </row>
    <row r="21" spans="1:10" x14ac:dyDescent="0.3">
      <c r="A21" s="5">
        <v>17</v>
      </c>
      <c r="B21" s="7">
        <v>154</v>
      </c>
      <c r="C21" s="8" t="s">
        <v>202</v>
      </c>
      <c r="D21" s="9" t="s">
        <v>197</v>
      </c>
      <c r="E21" s="10" t="s">
        <v>36</v>
      </c>
      <c r="F21" s="19"/>
      <c r="G21" s="19"/>
      <c r="H21" s="21">
        <v>700</v>
      </c>
      <c r="I21" s="22">
        <v>12.85</v>
      </c>
      <c r="J21" s="23" t="s">
        <v>133</v>
      </c>
    </row>
    <row r="22" spans="1:10" x14ac:dyDescent="0.3">
      <c r="A22" s="5">
        <v>18</v>
      </c>
      <c r="B22" s="7">
        <v>1191</v>
      </c>
      <c r="C22" s="8" t="s">
        <v>203</v>
      </c>
      <c r="D22" s="9" t="s">
        <v>101</v>
      </c>
      <c r="E22" s="10" t="s">
        <v>20</v>
      </c>
      <c r="F22" s="19">
        <v>12</v>
      </c>
      <c r="G22" s="19"/>
      <c r="H22" s="21">
        <v>701</v>
      </c>
      <c r="I22" s="22">
        <v>12.82</v>
      </c>
      <c r="J22" s="23" t="s">
        <v>133</v>
      </c>
    </row>
    <row r="23" spans="1:10" x14ac:dyDescent="0.3">
      <c r="A23" s="5">
        <v>19</v>
      </c>
      <c r="B23" s="7">
        <v>1025</v>
      </c>
      <c r="C23" s="8" t="s">
        <v>204</v>
      </c>
      <c r="D23" s="9" t="s">
        <v>101</v>
      </c>
      <c r="E23" s="10" t="s">
        <v>11</v>
      </c>
      <c r="F23" s="19">
        <v>13</v>
      </c>
      <c r="G23" s="19"/>
      <c r="H23" s="21">
        <v>702</v>
      </c>
      <c r="I23" s="22">
        <v>12.79</v>
      </c>
      <c r="J23" s="23" t="s">
        <v>133</v>
      </c>
    </row>
    <row r="24" spans="1:10" x14ac:dyDescent="0.3">
      <c r="A24" s="5">
        <v>20</v>
      </c>
      <c r="B24" s="7">
        <v>1060</v>
      </c>
      <c r="C24" s="8" t="s">
        <v>205</v>
      </c>
      <c r="D24" s="9" t="s">
        <v>102</v>
      </c>
      <c r="E24" s="10" t="s">
        <v>11</v>
      </c>
      <c r="F24" s="19"/>
      <c r="G24" s="19">
        <v>5</v>
      </c>
      <c r="H24" s="21">
        <v>704</v>
      </c>
      <c r="I24" s="22">
        <v>12.73</v>
      </c>
      <c r="J24" s="23" t="s">
        <v>133</v>
      </c>
    </row>
    <row r="25" spans="1:10" x14ac:dyDescent="0.3">
      <c r="A25" s="5">
        <v>21</v>
      </c>
      <c r="B25" s="7">
        <v>1042</v>
      </c>
      <c r="C25" s="8" t="s">
        <v>206</v>
      </c>
      <c r="D25" s="9" t="s">
        <v>102</v>
      </c>
      <c r="E25" s="10" t="s">
        <v>11</v>
      </c>
      <c r="F25" s="19"/>
      <c r="G25" s="19">
        <v>6</v>
      </c>
      <c r="H25" s="21">
        <v>704</v>
      </c>
      <c r="I25" s="22">
        <v>12.73</v>
      </c>
      <c r="J25" s="23" t="s">
        <v>133</v>
      </c>
    </row>
    <row r="26" spans="1:10" x14ac:dyDescent="0.3">
      <c r="A26" s="5">
        <v>22</v>
      </c>
      <c r="B26" s="7">
        <v>1041</v>
      </c>
      <c r="C26" s="8" t="s">
        <v>207</v>
      </c>
      <c r="D26" s="9" t="s">
        <v>102</v>
      </c>
      <c r="E26" s="10" t="s">
        <v>11</v>
      </c>
      <c r="F26" s="19"/>
      <c r="G26" s="19">
        <v>7</v>
      </c>
      <c r="H26" s="21">
        <v>711</v>
      </c>
      <c r="I26" s="22">
        <v>12.52</v>
      </c>
      <c r="J26" s="23" t="s">
        <v>133</v>
      </c>
    </row>
    <row r="27" spans="1:10" x14ac:dyDescent="0.3">
      <c r="A27" s="5">
        <v>23</v>
      </c>
      <c r="B27" s="7">
        <v>998</v>
      </c>
      <c r="C27" s="8" t="s">
        <v>208</v>
      </c>
      <c r="D27" s="9" t="s">
        <v>101</v>
      </c>
      <c r="E27" s="10" t="s">
        <v>11</v>
      </c>
      <c r="F27" s="19">
        <v>14</v>
      </c>
      <c r="G27" s="19"/>
      <c r="H27" s="21">
        <v>711</v>
      </c>
      <c r="I27" s="22">
        <v>12.52</v>
      </c>
      <c r="J27" s="23" t="s">
        <v>133</v>
      </c>
    </row>
    <row r="28" spans="1:10" x14ac:dyDescent="0.3">
      <c r="A28" s="5">
        <v>24</v>
      </c>
      <c r="B28" s="7">
        <v>1196</v>
      </c>
      <c r="C28" s="8" t="s">
        <v>209</v>
      </c>
      <c r="D28" s="9" t="s">
        <v>102</v>
      </c>
      <c r="E28" s="10" t="s">
        <v>20</v>
      </c>
      <c r="F28" s="19"/>
      <c r="G28" s="19">
        <v>8</v>
      </c>
      <c r="H28" s="21">
        <v>712</v>
      </c>
      <c r="I28" s="22">
        <v>12.5</v>
      </c>
      <c r="J28" s="23" t="s">
        <v>133</v>
      </c>
    </row>
    <row r="29" spans="1:10" x14ac:dyDescent="0.3">
      <c r="A29" s="5">
        <v>25</v>
      </c>
      <c r="B29" s="7">
        <v>1036</v>
      </c>
      <c r="C29" s="8" t="s">
        <v>210</v>
      </c>
      <c r="D29" s="9" t="s">
        <v>102</v>
      </c>
      <c r="E29" s="10" t="s">
        <v>11</v>
      </c>
      <c r="F29" s="19"/>
      <c r="G29" s="19">
        <v>9</v>
      </c>
      <c r="H29" s="21">
        <v>717</v>
      </c>
      <c r="I29" s="22">
        <v>12.35</v>
      </c>
      <c r="J29" s="23" t="s">
        <v>133</v>
      </c>
    </row>
    <row r="30" spans="1:10" x14ac:dyDescent="0.3">
      <c r="A30" s="5">
        <v>26</v>
      </c>
      <c r="B30" s="7">
        <v>1037</v>
      </c>
      <c r="C30" s="8" t="s">
        <v>211</v>
      </c>
      <c r="D30" s="9" t="s">
        <v>102</v>
      </c>
      <c r="E30" s="10" t="s">
        <v>11</v>
      </c>
      <c r="F30" s="19"/>
      <c r="G30" s="19">
        <v>10</v>
      </c>
      <c r="H30" s="21">
        <v>718</v>
      </c>
      <c r="I30" s="22">
        <v>12.32</v>
      </c>
      <c r="J30" s="23" t="s">
        <v>133</v>
      </c>
    </row>
    <row r="31" spans="1:10" x14ac:dyDescent="0.3">
      <c r="A31" s="5">
        <v>27</v>
      </c>
      <c r="B31" s="7">
        <v>84</v>
      </c>
      <c r="C31" s="8" t="s">
        <v>212</v>
      </c>
      <c r="D31" s="9" t="s">
        <v>102</v>
      </c>
      <c r="E31" s="10" t="s">
        <v>53</v>
      </c>
      <c r="F31" s="19"/>
      <c r="G31" s="19">
        <v>11</v>
      </c>
      <c r="H31" s="21">
        <v>718</v>
      </c>
      <c r="I31" s="22">
        <v>12.32</v>
      </c>
      <c r="J31" s="23" t="s">
        <v>133</v>
      </c>
    </row>
    <row r="32" spans="1:10" x14ac:dyDescent="0.3">
      <c r="A32" s="5">
        <v>28</v>
      </c>
      <c r="B32" s="7">
        <v>1069</v>
      </c>
      <c r="C32" s="8" t="s">
        <v>213</v>
      </c>
      <c r="D32" s="9" t="s">
        <v>102</v>
      </c>
      <c r="E32" s="10" t="s">
        <v>11</v>
      </c>
      <c r="F32" s="19"/>
      <c r="G32" s="19">
        <v>12</v>
      </c>
      <c r="H32" s="21">
        <v>719</v>
      </c>
      <c r="I32" s="22">
        <v>12.3</v>
      </c>
      <c r="J32" s="23" t="s">
        <v>133</v>
      </c>
    </row>
    <row r="33" spans="1:10" x14ac:dyDescent="0.3">
      <c r="A33" s="5">
        <v>29</v>
      </c>
      <c r="B33" s="7">
        <v>547</v>
      </c>
      <c r="C33" s="8" t="s">
        <v>214</v>
      </c>
      <c r="D33" s="9" t="s">
        <v>101</v>
      </c>
      <c r="E33" s="10" t="s">
        <v>9</v>
      </c>
      <c r="F33" s="19">
        <v>15</v>
      </c>
      <c r="G33" s="19"/>
      <c r="H33" s="21">
        <v>719</v>
      </c>
      <c r="I33" s="22">
        <v>12.3</v>
      </c>
      <c r="J33" s="23" t="s">
        <v>133</v>
      </c>
    </row>
    <row r="34" spans="1:10" x14ac:dyDescent="0.3">
      <c r="A34" s="5">
        <v>30</v>
      </c>
      <c r="B34" s="7">
        <v>441</v>
      </c>
      <c r="C34" s="8" t="s">
        <v>215</v>
      </c>
      <c r="D34" s="9" t="s">
        <v>101</v>
      </c>
      <c r="E34" s="10" t="s">
        <v>13</v>
      </c>
      <c r="F34" s="19">
        <v>16</v>
      </c>
      <c r="G34" s="19"/>
      <c r="H34" s="21">
        <v>720</v>
      </c>
      <c r="I34" s="22">
        <v>12.27</v>
      </c>
      <c r="J34" s="23" t="s">
        <v>133</v>
      </c>
    </row>
    <row r="35" spans="1:10" x14ac:dyDescent="0.3">
      <c r="A35" s="5">
        <v>31</v>
      </c>
      <c r="B35" s="7">
        <v>1204</v>
      </c>
      <c r="C35" s="8" t="s">
        <v>216</v>
      </c>
      <c r="D35" s="9" t="s">
        <v>102</v>
      </c>
      <c r="E35" s="10" t="s">
        <v>20</v>
      </c>
      <c r="F35" s="19"/>
      <c r="G35" s="19">
        <v>13</v>
      </c>
      <c r="H35" s="21">
        <v>721</v>
      </c>
      <c r="I35" s="22">
        <v>12.24</v>
      </c>
      <c r="J35" s="23" t="s">
        <v>133</v>
      </c>
    </row>
    <row r="36" spans="1:10" x14ac:dyDescent="0.3">
      <c r="A36" s="5">
        <v>32</v>
      </c>
      <c r="B36" s="7">
        <v>1203</v>
      </c>
      <c r="C36" s="8" t="s">
        <v>217</v>
      </c>
      <c r="D36" s="9" t="s">
        <v>102</v>
      </c>
      <c r="E36" s="10" t="s">
        <v>20</v>
      </c>
      <c r="F36" s="19"/>
      <c r="G36" s="19">
        <v>14</v>
      </c>
      <c r="H36" s="21">
        <v>721</v>
      </c>
      <c r="I36" s="22">
        <v>12.24</v>
      </c>
      <c r="J36" s="23" t="s">
        <v>133</v>
      </c>
    </row>
    <row r="37" spans="1:10" x14ac:dyDescent="0.3">
      <c r="A37" s="5">
        <v>33</v>
      </c>
      <c r="B37" s="7">
        <v>1320</v>
      </c>
      <c r="C37" s="8" t="s">
        <v>218</v>
      </c>
      <c r="D37" s="9" t="s">
        <v>102</v>
      </c>
      <c r="E37" s="10" t="s">
        <v>18</v>
      </c>
      <c r="F37" s="19"/>
      <c r="G37" s="19">
        <v>15</v>
      </c>
      <c r="H37" s="21">
        <v>722</v>
      </c>
      <c r="I37" s="22">
        <v>12.21</v>
      </c>
      <c r="J37" s="23" t="s">
        <v>133</v>
      </c>
    </row>
    <row r="38" spans="1:10" x14ac:dyDescent="0.3">
      <c r="A38" s="5">
        <v>34</v>
      </c>
      <c r="B38" s="7">
        <v>1343</v>
      </c>
      <c r="C38" s="8" t="s">
        <v>219</v>
      </c>
      <c r="D38" s="9" t="s">
        <v>101</v>
      </c>
      <c r="E38" s="10" t="s">
        <v>18</v>
      </c>
      <c r="F38" s="19">
        <v>17</v>
      </c>
      <c r="G38" s="19"/>
      <c r="H38" s="21">
        <v>724</v>
      </c>
      <c r="I38" s="22">
        <v>12.16</v>
      </c>
      <c r="J38" s="23" t="s">
        <v>133</v>
      </c>
    </row>
    <row r="39" spans="1:10" x14ac:dyDescent="0.3">
      <c r="A39" s="5">
        <v>35</v>
      </c>
      <c r="B39" s="7">
        <v>52</v>
      </c>
      <c r="C39" s="8" t="s">
        <v>220</v>
      </c>
      <c r="D39" s="9" t="s">
        <v>101</v>
      </c>
      <c r="E39" s="10" t="s">
        <v>53</v>
      </c>
      <c r="F39" s="19">
        <v>18</v>
      </c>
      <c r="G39" s="19"/>
      <c r="H39" s="21">
        <v>727</v>
      </c>
      <c r="I39" s="22">
        <v>12.08</v>
      </c>
      <c r="J39" s="23" t="s">
        <v>133</v>
      </c>
    </row>
    <row r="40" spans="1:10" x14ac:dyDescent="0.3">
      <c r="A40" s="5">
        <v>36</v>
      </c>
      <c r="B40" s="7">
        <v>552</v>
      </c>
      <c r="C40" s="8" t="s">
        <v>221</v>
      </c>
      <c r="D40" s="9" t="s">
        <v>101</v>
      </c>
      <c r="E40" s="10" t="s">
        <v>9</v>
      </c>
      <c r="F40" s="19">
        <v>19</v>
      </c>
      <c r="G40" s="19"/>
      <c r="H40" s="21">
        <v>731</v>
      </c>
      <c r="I40" s="22">
        <v>11.97</v>
      </c>
      <c r="J40" s="23" t="s">
        <v>133</v>
      </c>
    </row>
    <row r="41" spans="1:10" x14ac:dyDescent="0.3">
      <c r="A41" s="5">
        <v>37</v>
      </c>
      <c r="B41" s="7">
        <v>1323</v>
      </c>
      <c r="C41" s="8" t="s">
        <v>222</v>
      </c>
      <c r="D41" s="9" t="s">
        <v>102</v>
      </c>
      <c r="E41" s="10" t="s">
        <v>18</v>
      </c>
      <c r="F41" s="19"/>
      <c r="G41" s="19">
        <v>16</v>
      </c>
      <c r="H41" s="21">
        <v>734</v>
      </c>
      <c r="I41" s="22">
        <v>11.89</v>
      </c>
      <c r="J41" s="23" t="s">
        <v>133</v>
      </c>
    </row>
    <row r="42" spans="1:10" x14ac:dyDescent="0.3">
      <c r="A42" s="5">
        <v>38</v>
      </c>
      <c r="B42" s="7">
        <v>1199</v>
      </c>
      <c r="C42" s="8" t="s">
        <v>223</v>
      </c>
      <c r="D42" s="9" t="s">
        <v>102</v>
      </c>
      <c r="E42" s="10" t="s">
        <v>20</v>
      </c>
      <c r="F42" s="19"/>
      <c r="G42" s="19">
        <v>17</v>
      </c>
      <c r="H42" s="21">
        <v>744</v>
      </c>
      <c r="I42" s="22">
        <v>11.63</v>
      </c>
      <c r="J42" s="23" t="s">
        <v>133</v>
      </c>
    </row>
    <row r="43" spans="1:10" x14ac:dyDescent="0.3">
      <c r="A43" s="5">
        <v>39</v>
      </c>
      <c r="B43" s="7">
        <v>823</v>
      </c>
      <c r="C43" s="8" t="s">
        <v>224</v>
      </c>
      <c r="D43" s="9" t="s">
        <v>101</v>
      </c>
      <c r="E43" s="10" t="s">
        <v>18</v>
      </c>
      <c r="F43" s="19">
        <v>20</v>
      </c>
      <c r="G43" s="19"/>
      <c r="H43" s="21">
        <v>756</v>
      </c>
      <c r="I43" s="22">
        <v>11.34</v>
      </c>
      <c r="J43" s="23" t="s">
        <v>133</v>
      </c>
    </row>
    <row r="44" spans="1:10" x14ac:dyDescent="0.3">
      <c r="A44" s="5">
        <v>40</v>
      </c>
      <c r="B44" s="7">
        <v>40</v>
      </c>
      <c r="C44" s="8" t="s">
        <v>225</v>
      </c>
      <c r="D44" s="9" t="s">
        <v>101</v>
      </c>
      <c r="E44" s="10" t="s">
        <v>53</v>
      </c>
      <c r="F44" s="19">
        <v>21</v>
      </c>
      <c r="G44" s="19"/>
      <c r="H44" s="21">
        <v>813</v>
      </c>
      <c r="I44" s="22">
        <v>10.95</v>
      </c>
      <c r="J44" s="23" t="s">
        <v>133</v>
      </c>
    </row>
    <row r="45" spans="1:10" x14ac:dyDescent="0.3">
      <c r="A45" s="5">
        <v>41</v>
      </c>
      <c r="B45" s="7">
        <v>1168</v>
      </c>
      <c r="C45" s="8" t="s">
        <v>226</v>
      </c>
      <c r="D45" s="9" t="s">
        <v>101</v>
      </c>
      <c r="E45" s="10" t="s">
        <v>20</v>
      </c>
      <c r="F45" s="19">
        <v>22</v>
      </c>
      <c r="G45" s="19"/>
      <c r="H45" s="21">
        <v>814</v>
      </c>
      <c r="I45" s="22">
        <v>10.93</v>
      </c>
      <c r="J45" s="23" t="s">
        <v>133</v>
      </c>
    </row>
    <row r="46" spans="1:10" x14ac:dyDescent="0.3">
      <c r="A46" s="5">
        <v>42</v>
      </c>
      <c r="B46" s="7">
        <v>1170</v>
      </c>
      <c r="C46" s="8" t="s">
        <v>227</v>
      </c>
      <c r="D46" s="9" t="s">
        <v>101</v>
      </c>
      <c r="E46" s="10" t="s">
        <v>20</v>
      </c>
      <c r="F46" s="19">
        <v>23</v>
      </c>
      <c r="G46" s="19"/>
      <c r="H46" s="21">
        <v>819</v>
      </c>
      <c r="I46" s="22">
        <v>10.82</v>
      </c>
      <c r="J46" s="23" t="s">
        <v>133</v>
      </c>
    </row>
    <row r="47" spans="1:10" x14ac:dyDescent="0.3">
      <c r="A47" s="5">
        <v>43</v>
      </c>
      <c r="B47" s="7">
        <v>824</v>
      </c>
      <c r="C47" s="8" t="s">
        <v>228</v>
      </c>
      <c r="D47" s="9" t="s">
        <v>101</v>
      </c>
      <c r="E47" s="10" t="s">
        <v>18</v>
      </c>
      <c r="F47" s="19">
        <v>24</v>
      </c>
      <c r="G47" s="19"/>
      <c r="H47" s="21">
        <v>824</v>
      </c>
      <c r="I47" s="22">
        <v>10.71</v>
      </c>
      <c r="J47" s="23" t="s">
        <v>133</v>
      </c>
    </row>
    <row r="48" spans="1:10" x14ac:dyDescent="0.3">
      <c r="A48" s="5">
        <v>44</v>
      </c>
      <c r="B48" s="7">
        <v>1206</v>
      </c>
      <c r="C48" s="8" t="s">
        <v>229</v>
      </c>
      <c r="D48" s="9" t="s">
        <v>102</v>
      </c>
      <c r="E48" s="10" t="s">
        <v>20</v>
      </c>
      <c r="F48" s="19"/>
      <c r="G48" s="19">
        <v>18</v>
      </c>
      <c r="H48" s="21">
        <v>828</v>
      </c>
      <c r="I48" s="22">
        <v>10.62</v>
      </c>
      <c r="J48" s="23" t="s">
        <v>133</v>
      </c>
    </row>
    <row r="49" spans="1:10" x14ac:dyDescent="0.3">
      <c r="A49" s="5">
        <v>45</v>
      </c>
      <c r="B49" s="7">
        <v>1011</v>
      </c>
      <c r="C49" s="8" t="s">
        <v>230</v>
      </c>
      <c r="D49" s="9" t="s">
        <v>101</v>
      </c>
      <c r="E49" s="10" t="s">
        <v>11</v>
      </c>
      <c r="F49" s="19">
        <v>25</v>
      </c>
      <c r="G49" s="19"/>
      <c r="H49" s="21">
        <v>855</v>
      </c>
      <c r="I49" s="22">
        <v>10.09</v>
      </c>
      <c r="J49" s="23" t="s">
        <v>133</v>
      </c>
    </row>
    <row r="50" spans="1:10" x14ac:dyDescent="0.3">
      <c r="A50" s="5">
        <v>46</v>
      </c>
      <c r="B50" s="7">
        <v>1182</v>
      </c>
      <c r="C50" s="8" t="s">
        <v>231</v>
      </c>
      <c r="D50" s="9" t="s">
        <v>101</v>
      </c>
      <c r="E50" s="10" t="s">
        <v>20</v>
      </c>
      <c r="F50" s="19">
        <v>26</v>
      </c>
      <c r="G50" s="19"/>
      <c r="H50" s="21">
        <v>901</v>
      </c>
      <c r="I50" s="22">
        <v>9.98</v>
      </c>
      <c r="J50" s="23" t="s">
        <v>133</v>
      </c>
    </row>
    <row r="51" spans="1:10" x14ac:dyDescent="0.3">
      <c r="A51" s="5">
        <v>47</v>
      </c>
      <c r="B51" s="7">
        <v>1341</v>
      </c>
      <c r="C51" s="8" t="s">
        <v>232</v>
      </c>
      <c r="D51" s="9" t="s">
        <v>101</v>
      </c>
      <c r="E51" s="10" t="s">
        <v>18</v>
      </c>
      <c r="F51" s="19">
        <v>27</v>
      </c>
      <c r="G51" s="19"/>
      <c r="H51" s="21">
        <v>906</v>
      </c>
      <c r="I51" s="22">
        <v>9.89</v>
      </c>
      <c r="J51" s="23" t="s">
        <v>133</v>
      </c>
    </row>
    <row r="52" spans="1:10" x14ac:dyDescent="0.3">
      <c r="A52" s="5">
        <v>48</v>
      </c>
      <c r="B52" s="7">
        <v>1198</v>
      </c>
      <c r="C52" s="8" t="s">
        <v>233</v>
      </c>
      <c r="D52" s="9" t="s">
        <v>102</v>
      </c>
      <c r="E52" s="10" t="s">
        <v>20</v>
      </c>
      <c r="F52" s="19"/>
      <c r="G52" s="19">
        <v>19</v>
      </c>
      <c r="H52" s="21">
        <v>918</v>
      </c>
      <c r="I52" s="22">
        <v>9.67</v>
      </c>
      <c r="J52" s="23" t="s">
        <v>133</v>
      </c>
    </row>
    <row r="53" spans="1:10" x14ac:dyDescent="0.3">
      <c r="A53" s="5">
        <v>49</v>
      </c>
      <c r="B53" s="7">
        <v>1197</v>
      </c>
      <c r="C53" s="8" t="s">
        <v>234</v>
      </c>
      <c r="D53" s="9" t="s">
        <v>102</v>
      </c>
      <c r="E53" s="10" t="s">
        <v>20</v>
      </c>
      <c r="F53" s="19"/>
      <c r="G53" s="19">
        <v>20</v>
      </c>
      <c r="H53" s="21">
        <v>918</v>
      </c>
      <c r="I53" s="22">
        <v>9.67</v>
      </c>
      <c r="J53" s="23" t="s">
        <v>133</v>
      </c>
    </row>
    <row r="54" spans="1:10" x14ac:dyDescent="0.3">
      <c r="A54" s="5">
        <v>50</v>
      </c>
      <c r="B54" s="7">
        <v>553</v>
      </c>
      <c r="C54" s="8" t="s">
        <v>235</v>
      </c>
      <c r="D54" s="9" t="s">
        <v>101</v>
      </c>
      <c r="E54" s="10" t="s">
        <v>9</v>
      </c>
      <c r="F54" s="19">
        <v>28</v>
      </c>
      <c r="G54" s="19"/>
      <c r="H54" s="21">
        <v>920</v>
      </c>
      <c r="I54" s="22">
        <v>9.64</v>
      </c>
      <c r="J54" s="23" t="s">
        <v>133</v>
      </c>
    </row>
    <row r="55" spans="1:10" x14ac:dyDescent="0.3">
      <c r="A55" s="5">
        <v>51</v>
      </c>
      <c r="B55" s="7">
        <v>1321</v>
      </c>
      <c r="C55" s="8" t="s">
        <v>236</v>
      </c>
      <c r="D55" s="9" t="s">
        <v>102</v>
      </c>
      <c r="E55" s="10" t="s">
        <v>18</v>
      </c>
      <c r="F55" s="19"/>
      <c r="G55" s="19">
        <v>21</v>
      </c>
      <c r="H55" s="21">
        <v>924</v>
      </c>
      <c r="I55" s="22">
        <v>9.57</v>
      </c>
      <c r="J55" s="23" t="s">
        <v>133</v>
      </c>
    </row>
    <row r="56" spans="1:10" x14ac:dyDescent="0.3">
      <c r="A56" s="5">
        <v>52</v>
      </c>
      <c r="B56" s="7">
        <v>439</v>
      </c>
      <c r="C56" s="8" t="s">
        <v>237</v>
      </c>
      <c r="D56" s="9" t="s">
        <v>101</v>
      </c>
      <c r="E56" s="10" t="s">
        <v>13</v>
      </c>
      <c r="F56" s="19">
        <v>29</v>
      </c>
      <c r="G56" s="19"/>
      <c r="H56" s="21">
        <v>927</v>
      </c>
      <c r="I56" s="22">
        <v>9.52</v>
      </c>
      <c r="J56" s="23" t="s">
        <v>133</v>
      </c>
    </row>
    <row r="57" spans="1:10" x14ac:dyDescent="0.3">
      <c r="A57" s="5">
        <v>53</v>
      </c>
      <c r="B57" s="7">
        <v>161</v>
      </c>
      <c r="C57" s="8" t="s">
        <v>238</v>
      </c>
      <c r="D57" s="9" t="s">
        <v>239</v>
      </c>
      <c r="E57" s="10" t="s">
        <v>36</v>
      </c>
      <c r="F57" s="19"/>
      <c r="G57" s="19"/>
      <c r="H57" s="21">
        <v>1021</v>
      </c>
      <c r="I57" s="22">
        <v>8.69</v>
      </c>
      <c r="J57" s="23" t="s">
        <v>133</v>
      </c>
    </row>
    <row r="58" spans="1:10" x14ac:dyDescent="0.3">
      <c r="A58" s="5">
        <v>54</v>
      </c>
      <c r="B58" s="7">
        <v>160</v>
      </c>
      <c r="C58" s="8" t="s">
        <v>240</v>
      </c>
      <c r="D58" s="9" t="s">
        <v>239</v>
      </c>
      <c r="E58" s="10" t="s">
        <v>36</v>
      </c>
      <c r="F58" s="19"/>
      <c r="G58" s="19"/>
      <c r="H58" s="21">
        <v>1022</v>
      </c>
      <c r="I58" s="22">
        <v>8.68</v>
      </c>
      <c r="J58" s="23" t="s">
        <v>133</v>
      </c>
    </row>
    <row r="59" spans="1:10" x14ac:dyDescent="0.3">
      <c r="A59" s="5">
        <v>55</v>
      </c>
      <c r="B59" s="7">
        <v>1010</v>
      </c>
      <c r="C59" s="8" t="s">
        <v>241</v>
      </c>
      <c r="D59" s="9" t="s">
        <v>101</v>
      </c>
      <c r="E59" s="10" t="s">
        <v>11</v>
      </c>
      <c r="F59" s="19">
        <v>30</v>
      </c>
      <c r="G59" s="19"/>
      <c r="H59" s="21">
        <v>1051</v>
      </c>
      <c r="I59" s="22">
        <v>8.2899999999999991</v>
      </c>
      <c r="J59" s="23" t="s">
        <v>133</v>
      </c>
    </row>
    <row r="60" spans="1:10" x14ac:dyDescent="0.3">
      <c r="A60" s="5">
        <v>56</v>
      </c>
      <c r="B60" s="7">
        <v>152</v>
      </c>
      <c r="C60" s="8" t="s">
        <v>242</v>
      </c>
      <c r="D60" s="9" t="s">
        <v>144</v>
      </c>
      <c r="E60" s="10" t="s">
        <v>36</v>
      </c>
      <c r="F60" s="19"/>
      <c r="G60" s="19"/>
      <c r="H60" s="21">
        <v>1111</v>
      </c>
      <c r="I60" s="22">
        <v>8.0399999999999991</v>
      </c>
      <c r="J60" s="23" t="s">
        <v>133</v>
      </c>
    </row>
    <row r="61" spans="1:10" x14ac:dyDescent="0.3">
      <c r="A61" s="5">
        <v>57</v>
      </c>
      <c r="B61" s="7">
        <v>151</v>
      </c>
      <c r="C61" s="8" t="s">
        <v>243</v>
      </c>
      <c r="D61" s="9" t="s">
        <v>197</v>
      </c>
      <c r="E61" s="10" t="s">
        <v>36</v>
      </c>
      <c r="F61" s="19"/>
      <c r="G61" s="19"/>
      <c r="H61" s="21">
        <v>1217</v>
      </c>
      <c r="I61" s="22">
        <v>7.32</v>
      </c>
      <c r="J61" s="23" t="s">
        <v>133</v>
      </c>
    </row>
  </sheetData>
  <sheetProtection formatColumns="0" selectLockedCells="1" autoFilter="0"/>
  <autoFilter ref="B4:E61" xr:uid="{00000000-0009-0000-0000-000006000000}"/>
  <mergeCells count="2">
    <mergeCell ref="A1:H1"/>
    <mergeCell ref="A2:H2"/>
  </mergeCells>
  <conditionalFormatting sqref="H5:H61">
    <cfRule type="cellIs" dxfId="66" priority="3" operator="greaterThan">
      <formula>9999</formula>
    </cfRule>
    <cfRule type="cellIs" dxfId="65" priority="4" operator="between">
      <formula>1</formula>
      <formula>9999</formula>
    </cfRule>
  </conditionalFormatting>
  <conditionalFormatting sqref="D5:D61">
    <cfRule type="cellIs" dxfId="64" priority="1" stopIfTrue="1" operator="equal">
      <formula>"POM"</formula>
    </cfRule>
    <cfRule type="cellIs" dxfId="63" priority="2" stopIfTrue="1" operator="equal">
      <formula>"BEF"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scale="9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AAAD-4338-44A5-9146-312339BB091A}">
  <sheetPr codeName="Feuil28">
    <pageSetUpPr fitToPage="1"/>
  </sheetPr>
  <dimension ref="A1:J58"/>
  <sheetViews>
    <sheetView zoomScaleNormal="100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A2" sqref="A2:F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28.7109375" style="1" customWidth="1"/>
    <col min="4" max="4" width="8.7109375" style="2" customWidth="1"/>
    <col min="5" max="5" width="15.7109375" style="1" customWidth="1"/>
    <col min="6" max="6" width="6.7109375" style="25" customWidth="1"/>
    <col min="7" max="7" width="6.7109375" style="4" customWidth="1"/>
    <col min="8" max="8" width="10.7109375" style="4" customWidth="1"/>
    <col min="9" max="10" width="5.7109375" style="14" customWidth="1"/>
    <col min="11" max="11" width="7" style="1" customWidth="1"/>
    <col min="12" max="16384" width="11.42578125" style="1"/>
  </cols>
  <sheetData>
    <row r="1" spans="1:10" x14ac:dyDescent="0.3">
      <c r="A1" s="74" t="s">
        <v>483</v>
      </c>
      <c r="B1" s="74"/>
      <c r="C1" s="74"/>
      <c r="D1" s="74"/>
      <c r="E1" s="74"/>
      <c r="F1" s="74"/>
      <c r="G1" s="74"/>
      <c r="H1" s="74"/>
    </row>
    <row r="2" spans="1:10" x14ac:dyDescent="0.3">
      <c r="A2" s="75" t="s">
        <v>244</v>
      </c>
      <c r="B2" s="75"/>
      <c r="C2" s="75"/>
      <c r="D2" s="75"/>
      <c r="E2" s="75"/>
      <c r="F2" s="75"/>
      <c r="G2" s="75"/>
      <c r="H2" s="75"/>
    </row>
    <row r="3" spans="1:10" x14ac:dyDescent="0.3">
      <c r="A3" s="2"/>
      <c r="B3" s="2"/>
      <c r="C3" s="3"/>
      <c r="E3" s="3"/>
      <c r="F3" s="15"/>
      <c r="G3" s="15"/>
      <c r="J3" s="16"/>
    </row>
    <row r="4" spans="1:10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103</v>
      </c>
      <c r="G4" s="5" t="s">
        <v>104</v>
      </c>
      <c r="H4" s="5" t="s">
        <v>130</v>
      </c>
      <c r="I4" s="17"/>
      <c r="J4" s="18"/>
    </row>
    <row r="5" spans="1:10" x14ac:dyDescent="0.3">
      <c r="A5" s="5">
        <v>1</v>
      </c>
      <c r="B5" s="7">
        <v>164</v>
      </c>
      <c r="C5" s="8" t="s">
        <v>245</v>
      </c>
      <c r="D5" s="9" t="s">
        <v>246</v>
      </c>
      <c r="E5" s="10" t="s">
        <v>36</v>
      </c>
      <c r="F5" s="19"/>
      <c r="G5" s="20"/>
      <c r="H5" s="21">
        <v>829</v>
      </c>
      <c r="I5" s="22">
        <v>16.260000000000002</v>
      </c>
      <c r="J5" s="23" t="s">
        <v>133</v>
      </c>
    </row>
    <row r="6" spans="1:10" x14ac:dyDescent="0.3">
      <c r="A6" s="5">
        <v>2</v>
      </c>
      <c r="B6" s="7">
        <v>163</v>
      </c>
      <c r="C6" s="8" t="s">
        <v>247</v>
      </c>
      <c r="D6" s="9" t="s">
        <v>248</v>
      </c>
      <c r="E6" s="10" t="s">
        <v>36</v>
      </c>
      <c r="F6" s="19"/>
      <c r="G6" s="20"/>
      <c r="H6" s="21">
        <v>830</v>
      </c>
      <c r="I6" s="22">
        <v>16.23</v>
      </c>
      <c r="J6" s="23" t="s">
        <v>133</v>
      </c>
    </row>
    <row r="7" spans="1:10" x14ac:dyDescent="0.3">
      <c r="A7" s="5">
        <v>3</v>
      </c>
      <c r="B7" s="7">
        <v>159</v>
      </c>
      <c r="C7" s="8" t="s">
        <v>249</v>
      </c>
      <c r="D7" s="9" t="s">
        <v>248</v>
      </c>
      <c r="E7" s="10" t="s">
        <v>36</v>
      </c>
      <c r="F7" s="19"/>
      <c r="G7" s="20"/>
      <c r="H7" s="21">
        <v>846</v>
      </c>
      <c r="I7" s="22">
        <v>15.74</v>
      </c>
      <c r="J7" s="23" t="s">
        <v>133</v>
      </c>
    </row>
    <row r="8" spans="1:10" x14ac:dyDescent="0.3">
      <c r="A8" s="5">
        <v>4</v>
      </c>
      <c r="B8" s="7">
        <v>1067</v>
      </c>
      <c r="C8" s="8" t="s">
        <v>250</v>
      </c>
      <c r="D8" s="9" t="s">
        <v>103</v>
      </c>
      <c r="E8" s="10" t="s">
        <v>11</v>
      </c>
      <c r="F8" s="19">
        <v>1</v>
      </c>
      <c r="G8" s="20"/>
      <c r="H8" s="21">
        <v>853</v>
      </c>
      <c r="I8" s="22">
        <v>15.53</v>
      </c>
      <c r="J8" s="23" t="s">
        <v>133</v>
      </c>
    </row>
    <row r="9" spans="1:10" x14ac:dyDescent="0.3">
      <c r="A9" s="5">
        <v>5</v>
      </c>
      <c r="B9" s="7">
        <v>1325</v>
      </c>
      <c r="C9" s="8" t="s">
        <v>251</v>
      </c>
      <c r="D9" s="9" t="s">
        <v>103</v>
      </c>
      <c r="E9" s="10" t="s">
        <v>18</v>
      </c>
      <c r="F9" s="19">
        <v>2</v>
      </c>
      <c r="G9" s="20"/>
      <c r="H9" s="21">
        <v>856</v>
      </c>
      <c r="I9" s="22">
        <v>15.44</v>
      </c>
      <c r="J9" s="23" t="s">
        <v>133</v>
      </c>
    </row>
    <row r="10" spans="1:10" x14ac:dyDescent="0.3">
      <c r="A10" s="5">
        <v>6</v>
      </c>
      <c r="B10" s="7">
        <v>103</v>
      </c>
      <c r="C10" s="8" t="s">
        <v>252</v>
      </c>
      <c r="D10" s="9" t="s">
        <v>104</v>
      </c>
      <c r="E10" s="10" t="s">
        <v>53</v>
      </c>
      <c r="F10" s="19"/>
      <c r="G10" s="20">
        <v>1</v>
      </c>
      <c r="H10" s="21">
        <v>905</v>
      </c>
      <c r="I10" s="22">
        <v>15.19</v>
      </c>
      <c r="J10" s="23" t="s">
        <v>133</v>
      </c>
    </row>
    <row r="11" spans="1:10" x14ac:dyDescent="0.3">
      <c r="A11" s="5">
        <v>7</v>
      </c>
      <c r="B11" s="7">
        <v>1218</v>
      </c>
      <c r="C11" s="8" t="s">
        <v>253</v>
      </c>
      <c r="D11" s="9" t="s">
        <v>103</v>
      </c>
      <c r="E11" s="10" t="s">
        <v>20</v>
      </c>
      <c r="F11" s="19">
        <v>3</v>
      </c>
      <c r="G11" s="20"/>
      <c r="H11" s="21">
        <v>922</v>
      </c>
      <c r="I11" s="22">
        <v>14.73</v>
      </c>
      <c r="J11" s="23" t="s">
        <v>133</v>
      </c>
    </row>
    <row r="12" spans="1:10" x14ac:dyDescent="0.3">
      <c r="A12" s="5">
        <v>8</v>
      </c>
      <c r="B12" s="7">
        <v>1215</v>
      </c>
      <c r="C12" s="8" t="s">
        <v>254</v>
      </c>
      <c r="D12" s="9" t="s">
        <v>103</v>
      </c>
      <c r="E12" s="10" t="s">
        <v>20</v>
      </c>
      <c r="F12" s="19">
        <v>4</v>
      </c>
      <c r="G12" s="20"/>
      <c r="H12" s="21">
        <v>929</v>
      </c>
      <c r="I12" s="22">
        <v>14.55</v>
      </c>
      <c r="J12" s="23" t="s">
        <v>133</v>
      </c>
    </row>
    <row r="13" spans="1:10" x14ac:dyDescent="0.3">
      <c r="A13" s="5">
        <v>9</v>
      </c>
      <c r="B13" s="7">
        <v>1213</v>
      </c>
      <c r="C13" s="8" t="s">
        <v>255</v>
      </c>
      <c r="D13" s="9" t="s">
        <v>103</v>
      </c>
      <c r="E13" s="10" t="s">
        <v>20</v>
      </c>
      <c r="F13" s="19">
        <v>5</v>
      </c>
      <c r="G13" s="20"/>
      <c r="H13" s="21">
        <v>934</v>
      </c>
      <c r="I13" s="22">
        <v>14.42</v>
      </c>
      <c r="J13" s="23" t="s">
        <v>133</v>
      </c>
    </row>
    <row r="14" spans="1:10" x14ac:dyDescent="0.3">
      <c r="A14" s="5">
        <v>10</v>
      </c>
      <c r="B14" s="7">
        <v>162</v>
      </c>
      <c r="C14" s="8" t="s">
        <v>256</v>
      </c>
      <c r="D14" s="9" t="s">
        <v>248</v>
      </c>
      <c r="E14" s="10" t="s">
        <v>36</v>
      </c>
      <c r="F14" s="19"/>
      <c r="G14" s="20"/>
      <c r="H14" s="21">
        <v>935</v>
      </c>
      <c r="I14" s="22">
        <v>14.4</v>
      </c>
      <c r="J14" s="23" t="s">
        <v>133</v>
      </c>
    </row>
    <row r="15" spans="1:10" x14ac:dyDescent="0.3">
      <c r="A15" s="5">
        <v>11</v>
      </c>
      <c r="B15" s="7">
        <v>843</v>
      </c>
      <c r="C15" s="8" t="s">
        <v>257</v>
      </c>
      <c r="D15" s="9" t="s">
        <v>103</v>
      </c>
      <c r="E15" s="10" t="s">
        <v>18</v>
      </c>
      <c r="F15" s="19">
        <v>6</v>
      </c>
      <c r="G15" s="20"/>
      <c r="H15" s="21">
        <v>944</v>
      </c>
      <c r="I15" s="22">
        <v>14.17</v>
      </c>
      <c r="J15" s="23" t="s">
        <v>133</v>
      </c>
    </row>
    <row r="16" spans="1:10" x14ac:dyDescent="0.3">
      <c r="A16" s="5">
        <v>12</v>
      </c>
      <c r="B16" s="7">
        <v>840</v>
      </c>
      <c r="C16" s="8" t="s">
        <v>258</v>
      </c>
      <c r="D16" s="9" t="s">
        <v>103</v>
      </c>
      <c r="E16" s="10" t="s">
        <v>18</v>
      </c>
      <c r="F16" s="19">
        <v>7</v>
      </c>
      <c r="G16" s="20"/>
      <c r="H16" s="21">
        <v>948</v>
      </c>
      <c r="I16" s="22">
        <v>14.08</v>
      </c>
      <c r="J16" s="23" t="s">
        <v>133</v>
      </c>
    </row>
    <row r="17" spans="1:10" x14ac:dyDescent="0.3">
      <c r="A17" s="5">
        <v>13</v>
      </c>
      <c r="B17" s="7">
        <v>1237</v>
      </c>
      <c r="C17" s="8" t="s">
        <v>259</v>
      </c>
      <c r="D17" s="9" t="s">
        <v>104</v>
      </c>
      <c r="E17" s="10" t="s">
        <v>20</v>
      </c>
      <c r="F17" s="19"/>
      <c r="G17" s="20">
        <v>2</v>
      </c>
      <c r="H17" s="21">
        <v>948</v>
      </c>
      <c r="I17" s="22">
        <v>14.08</v>
      </c>
      <c r="J17" s="23" t="s">
        <v>133</v>
      </c>
    </row>
    <row r="18" spans="1:10" x14ac:dyDescent="0.3">
      <c r="A18" s="5">
        <v>14</v>
      </c>
      <c r="B18" s="7">
        <v>1319</v>
      </c>
      <c r="C18" s="8" t="s">
        <v>260</v>
      </c>
      <c r="D18" s="9" t="s">
        <v>103</v>
      </c>
      <c r="E18" s="10" t="s">
        <v>18</v>
      </c>
      <c r="F18" s="19">
        <v>8</v>
      </c>
      <c r="G18" s="20"/>
      <c r="H18" s="21">
        <v>952</v>
      </c>
      <c r="I18" s="22">
        <v>13.98</v>
      </c>
      <c r="J18" s="23" t="s">
        <v>133</v>
      </c>
    </row>
    <row r="19" spans="1:10" x14ac:dyDescent="0.3">
      <c r="A19" s="5">
        <v>15</v>
      </c>
      <c r="B19" s="7">
        <v>1209</v>
      </c>
      <c r="C19" s="8" t="s">
        <v>261</v>
      </c>
      <c r="D19" s="9" t="s">
        <v>103</v>
      </c>
      <c r="E19" s="10" t="s">
        <v>20</v>
      </c>
      <c r="F19" s="19">
        <v>9</v>
      </c>
      <c r="G19" s="20"/>
      <c r="H19" s="21">
        <v>957</v>
      </c>
      <c r="I19" s="22">
        <v>13.86</v>
      </c>
      <c r="J19" s="23" t="s">
        <v>133</v>
      </c>
    </row>
    <row r="20" spans="1:10" x14ac:dyDescent="0.3">
      <c r="A20" s="5">
        <v>16</v>
      </c>
      <c r="B20" s="7">
        <v>329</v>
      </c>
      <c r="C20" s="8" t="s">
        <v>262</v>
      </c>
      <c r="D20" s="9" t="s">
        <v>103</v>
      </c>
      <c r="E20" s="10" t="s">
        <v>263</v>
      </c>
      <c r="F20" s="19">
        <v>10</v>
      </c>
      <c r="G20" s="20"/>
      <c r="H20" s="21">
        <v>1000</v>
      </c>
      <c r="I20" s="22">
        <v>13.8</v>
      </c>
      <c r="J20" s="23" t="s">
        <v>133</v>
      </c>
    </row>
    <row r="21" spans="1:10" x14ac:dyDescent="0.3">
      <c r="A21" s="5">
        <v>17</v>
      </c>
      <c r="B21" s="7">
        <v>1322</v>
      </c>
      <c r="C21" s="8" t="s">
        <v>264</v>
      </c>
      <c r="D21" s="9" t="s">
        <v>103</v>
      </c>
      <c r="E21" s="10" t="s">
        <v>18</v>
      </c>
      <c r="F21" s="19">
        <v>11</v>
      </c>
      <c r="G21" s="20"/>
      <c r="H21" s="21">
        <v>1000</v>
      </c>
      <c r="I21" s="22">
        <v>13.8</v>
      </c>
      <c r="J21" s="23" t="s">
        <v>133</v>
      </c>
    </row>
    <row r="22" spans="1:10" x14ac:dyDescent="0.3">
      <c r="A22" s="5">
        <v>18</v>
      </c>
      <c r="B22" s="7">
        <v>1211</v>
      </c>
      <c r="C22" s="8" t="s">
        <v>265</v>
      </c>
      <c r="D22" s="9" t="s">
        <v>103</v>
      </c>
      <c r="E22" s="10" t="s">
        <v>20</v>
      </c>
      <c r="F22" s="19">
        <v>12</v>
      </c>
      <c r="G22" s="20"/>
      <c r="H22" s="21">
        <v>1001</v>
      </c>
      <c r="I22" s="22">
        <v>13.77</v>
      </c>
      <c r="J22" s="23" t="s">
        <v>133</v>
      </c>
    </row>
    <row r="23" spans="1:10" x14ac:dyDescent="0.3">
      <c r="A23" s="5">
        <v>19</v>
      </c>
      <c r="B23" s="7">
        <v>1091</v>
      </c>
      <c r="C23" s="8" t="s">
        <v>266</v>
      </c>
      <c r="D23" s="9" t="s">
        <v>104</v>
      </c>
      <c r="E23" s="10" t="s">
        <v>11</v>
      </c>
      <c r="F23" s="19"/>
      <c r="G23" s="20">
        <v>3</v>
      </c>
      <c r="H23" s="21">
        <v>1012</v>
      </c>
      <c r="I23" s="22">
        <v>13.52</v>
      </c>
      <c r="J23" s="23" t="s">
        <v>133</v>
      </c>
    </row>
    <row r="24" spans="1:10" x14ac:dyDescent="0.3">
      <c r="A24" s="5">
        <v>20</v>
      </c>
      <c r="B24" s="7">
        <v>165</v>
      </c>
      <c r="C24" s="8" t="s">
        <v>267</v>
      </c>
      <c r="D24" s="9" t="s">
        <v>246</v>
      </c>
      <c r="E24" s="10" t="s">
        <v>36</v>
      </c>
      <c r="F24" s="19"/>
      <c r="G24" s="20"/>
      <c r="H24" s="21">
        <v>1014</v>
      </c>
      <c r="I24" s="22">
        <v>13.48</v>
      </c>
      <c r="J24" s="23" t="s">
        <v>133</v>
      </c>
    </row>
    <row r="25" spans="1:10" x14ac:dyDescent="0.3">
      <c r="A25" s="5">
        <v>21</v>
      </c>
      <c r="B25" s="7">
        <v>1072</v>
      </c>
      <c r="C25" s="8" t="s">
        <v>268</v>
      </c>
      <c r="D25" s="9" t="s">
        <v>103</v>
      </c>
      <c r="E25" s="10" t="s">
        <v>11</v>
      </c>
      <c r="F25" s="19">
        <v>13</v>
      </c>
      <c r="G25" s="20"/>
      <c r="H25" s="21">
        <v>1022</v>
      </c>
      <c r="I25" s="22">
        <v>13.31</v>
      </c>
      <c r="J25" s="23" t="s">
        <v>133</v>
      </c>
    </row>
    <row r="26" spans="1:10" x14ac:dyDescent="0.3">
      <c r="A26" s="5">
        <v>22</v>
      </c>
      <c r="B26" s="7">
        <v>1063</v>
      </c>
      <c r="C26" s="8" t="s">
        <v>269</v>
      </c>
      <c r="D26" s="9" t="s">
        <v>103</v>
      </c>
      <c r="E26" s="10" t="s">
        <v>11</v>
      </c>
      <c r="F26" s="19">
        <v>14</v>
      </c>
      <c r="G26" s="20"/>
      <c r="H26" s="21">
        <v>1033</v>
      </c>
      <c r="I26" s="22">
        <v>13.08</v>
      </c>
      <c r="J26" s="23" t="s">
        <v>133</v>
      </c>
    </row>
    <row r="27" spans="1:10" x14ac:dyDescent="0.3">
      <c r="A27" s="5">
        <v>23</v>
      </c>
      <c r="B27" s="7">
        <v>1205</v>
      </c>
      <c r="C27" s="8" t="s">
        <v>270</v>
      </c>
      <c r="D27" s="9" t="s">
        <v>103</v>
      </c>
      <c r="E27" s="10" t="s">
        <v>20</v>
      </c>
      <c r="F27" s="19">
        <v>15</v>
      </c>
      <c r="G27" s="20"/>
      <c r="H27" s="21">
        <v>1037</v>
      </c>
      <c r="I27" s="22">
        <v>12.99</v>
      </c>
      <c r="J27" s="23" t="s">
        <v>133</v>
      </c>
    </row>
    <row r="28" spans="1:10" x14ac:dyDescent="0.3">
      <c r="A28" s="5">
        <v>24</v>
      </c>
      <c r="B28" s="7">
        <v>335</v>
      </c>
      <c r="C28" s="8" t="s">
        <v>271</v>
      </c>
      <c r="D28" s="9" t="s">
        <v>103</v>
      </c>
      <c r="E28" s="10" t="s">
        <v>263</v>
      </c>
      <c r="F28" s="19">
        <v>16</v>
      </c>
      <c r="G28" s="20"/>
      <c r="H28" s="21">
        <v>1038</v>
      </c>
      <c r="I28" s="22">
        <v>12.97</v>
      </c>
      <c r="J28" s="23" t="s">
        <v>133</v>
      </c>
    </row>
    <row r="29" spans="1:10" x14ac:dyDescent="0.3">
      <c r="A29" s="5">
        <v>25</v>
      </c>
      <c r="B29" s="7">
        <v>1318</v>
      </c>
      <c r="C29" s="8" t="s">
        <v>272</v>
      </c>
      <c r="D29" s="9" t="s">
        <v>103</v>
      </c>
      <c r="E29" s="10" t="s">
        <v>18</v>
      </c>
      <c r="F29" s="19">
        <v>17</v>
      </c>
      <c r="G29" s="20"/>
      <c r="H29" s="21">
        <v>1044</v>
      </c>
      <c r="I29" s="22">
        <v>12.85</v>
      </c>
      <c r="J29" s="23" t="s">
        <v>133</v>
      </c>
    </row>
    <row r="30" spans="1:10" x14ac:dyDescent="0.3">
      <c r="A30" s="5">
        <v>26</v>
      </c>
      <c r="B30" s="7">
        <v>1102</v>
      </c>
      <c r="C30" s="8" t="s">
        <v>273</v>
      </c>
      <c r="D30" s="9" t="s">
        <v>104</v>
      </c>
      <c r="E30" s="10" t="s">
        <v>11</v>
      </c>
      <c r="F30" s="19"/>
      <c r="G30" s="20">
        <v>4</v>
      </c>
      <c r="H30" s="21">
        <v>1050</v>
      </c>
      <c r="I30" s="22">
        <v>12.73</v>
      </c>
      <c r="J30" s="23" t="s">
        <v>133</v>
      </c>
    </row>
    <row r="31" spans="1:10" x14ac:dyDescent="0.3">
      <c r="A31" s="5">
        <v>27</v>
      </c>
      <c r="B31" s="7">
        <v>1094</v>
      </c>
      <c r="C31" s="8" t="s">
        <v>274</v>
      </c>
      <c r="D31" s="9" t="s">
        <v>104</v>
      </c>
      <c r="E31" s="10" t="s">
        <v>11</v>
      </c>
      <c r="F31" s="19"/>
      <c r="G31" s="20">
        <v>5</v>
      </c>
      <c r="H31" s="21">
        <v>1055</v>
      </c>
      <c r="I31" s="22">
        <v>12.64</v>
      </c>
      <c r="J31" s="23" t="s">
        <v>133</v>
      </c>
    </row>
    <row r="32" spans="1:10" x14ac:dyDescent="0.3">
      <c r="A32" s="5">
        <v>28</v>
      </c>
      <c r="B32" s="7">
        <v>87</v>
      </c>
      <c r="C32" s="8" t="s">
        <v>275</v>
      </c>
      <c r="D32" s="9" t="s">
        <v>103</v>
      </c>
      <c r="E32" s="10" t="s">
        <v>53</v>
      </c>
      <c r="F32" s="19">
        <v>18</v>
      </c>
      <c r="G32" s="20"/>
      <c r="H32" s="21">
        <v>1059</v>
      </c>
      <c r="I32" s="22">
        <v>12.56</v>
      </c>
      <c r="J32" s="23" t="s">
        <v>133</v>
      </c>
    </row>
    <row r="33" spans="1:10" x14ac:dyDescent="0.3">
      <c r="A33" s="5">
        <v>29</v>
      </c>
      <c r="B33" s="7">
        <v>1070</v>
      </c>
      <c r="C33" s="8" t="s">
        <v>276</v>
      </c>
      <c r="D33" s="9" t="s">
        <v>103</v>
      </c>
      <c r="E33" s="10" t="s">
        <v>11</v>
      </c>
      <c r="F33" s="19">
        <v>19</v>
      </c>
      <c r="G33" s="20"/>
      <c r="H33" s="21">
        <v>1101</v>
      </c>
      <c r="I33" s="22">
        <v>12.52</v>
      </c>
      <c r="J33" s="23" t="s">
        <v>133</v>
      </c>
    </row>
    <row r="34" spans="1:10" x14ac:dyDescent="0.3">
      <c r="A34" s="5">
        <v>30</v>
      </c>
      <c r="B34" s="7">
        <v>1212</v>
      </c>
      <c r="C34" s="8" t="s">
        <v>277</v>
      </c>
      <c r="D34" s="9" t="s">
        <v>103</v>
      </c>
      <c r="E34" s="10" t="s">
        <v>20</v>
      </c>
      <c r="F34" s="19">
        <v>20</v>
      </c>
      <c r="G34" s="20"/>
      <c r="H34" s="21">
        <v>1104</v>
      </c>
      <c r="I34" s="22">
        <v>12.46</v>
      </c>
      <c r="J34" s="23" t="s">
        <v>133</v>
      </c>
    </row>
    <row r="35" spans="1:10" x14ac:dyDescent="0.3">
      <c r="A35" s="5">
        <v>31</v>
      </c>
      <c r="B35" s="7">
        <v>158</v>
      </c>
      <c r="C35" s="8" t="s">
        <v>278</v>
      </c>
      <c r="D35" s="9" t="s">
        <v>248</v>
      </c>
      <c r="E35" s="10" t="s">
        <v>36</v>
      </c>
      <c r="F35" s="19"/>
      <c r="G35" s="24"/>
      <c r="H35" s="21">
        <v>1105</v>
      </c>
      <c r="I35" s="22">
        <v>12.45</v>
      </c>
      <c r="J35" s="23" t="s">
        <v>133</v>
      </c>
    </row>
    <row r="36" spans="1:10" x14ac:dyDescent="0.3">
      <c r="A36" s="5">
        <v>32</v>
      </c>
      <c r="B36" s="7">
        <v>1098</v>
      </c>
      <c r="C36" s="8" t="s">
        <v>279</v>
      </c>
      <c r="D36" s="9" t="s">
        <v>104</v>
      </c>
      <c r="E36" s="10" t="s">
        <v>11</v>
      </c>
      <c r="F36" s="19"/>
      <c r="G36" s="24">
        <v>6</v>
      </c>
      <c r="H36" s="21">
        <v>1129</v>
      </c>
      <c r="I36" s="22">
        <v>12.01</v>
      </c>
      <c r="J36" s="23" t="s">
        <v>133</v>
      </c>
    </row>
    <row r="37" spans="1:10" x14ac:dyDescent="0.3">
      <c r="A37" s="5">
        <v>33</v>
      </c>
      <c r="B37" s="7">
        <v>1049</v>
      </c>
      <c r="C37" s="8" t="s">
        <v>280</v>
      </c>
      <c r="D37" s="9" t="s">
        <v>103</v>
      </c>
      <c r="E37" s="10" t="s">
        <v>11</v>
      </c>
      <c r="F37" s="19">
        <v>21</v>
      </c>
      <c r="G37" s="24"/>
      <c r="H37" s="21">
        <v>1131</v>
      </c>
      <c r="I37" s="22">
        <v>11.98</v>
      </c>
      <c r="J37" s="23" t="s">
        <v>133</v>
      </c>
    </row>
    <row r="38" spans="1:10" x14ac:dyDescent="0.3">
      <c r="A38" s="5">
        <v>34</v>
      </c>
      <c r="B38" s="7">
        <v>1082</v>
      </c>
      <c r="C38" s="8" t="s">
        <v>281</v>
      </c>
      <c r="D38" s="9" t="s">
        <v>104</v>
      </c>
      <c r="E38" s="10" t="s">
        <v>11</v>
      </c>
      <c r="F38" s="19"/>
      <c r="G38" s="24">
        <v>7</v>
      </c>
      <c r="H38" s="21">
        <v>1143</v>
      </c>
      <c r="I38" s="22">
        <v>11.77</v>
      </c>
      <c r="J38" s="23" t="s">
        <v>133</v>
      </c>
    </row>
    <row r="39" spans="1:10" x14ac:dyDescent="0.3">
      <c r="A39" s="5">
        <v>35</v>
      </c>
      <c r="B39" s="7">
        <v>1062</v>
      </c>
      <c r="C39" s="8" t="s">
        <v>282</v>
      </c>
      <c r="D39" s="9" t="s">
        <v>103</v>
      </c>
      <c r="E39" s="10" t="s">
        <v>11</v>
      </c>
      <c r="F39" s="19">
        <v>22</v>
      </c>
      <c r="G39" s="24"/>
      <c r="H39" s="21">
        <v>1144</v>
      </c>
      <c r="I39" s="22">
        <v>11.76</v>
      </c>
      <c r="J39" s="23" t="s">
        <v>133</v>
      </c>
    </row>
    <row r="40" spans="1:10" x14ac:dyDescent="0.3">
      <c r="A40" s="5">
        <v>36</v>
      </c>
      <c r="B40" s="7">
        <v>341</v>
      </c>
      <c r="C40" s="8" t="s">
        <v>283</v>
      </c>
      <c r="D40" s="9" t="s">
        <v>102</v>
      </c>
      <c r="E40" s="10" t="s">
        <v>263</v>
      </c>
      <c r="F40" s="19"/>
      <c r="G40" s="24"/>
      <c r="H40" s="21">
        <v>1145</v>
      </c>
      <c r="I40" s="22">
        <v>11.74</v>
      </c>
      <c r="J40" s="23" t="s">
        <v>133</v>
      </c>
    </row>
    <row r="41" spans="1:10" x14ac:dyDescent="0.3">
      <c r="A41" s="5">
        <v>37</v>
      </c>
      <c r="B41" s="7">
        <v>1035</v>
      </c>
      <c r="C41" s="8" t="s">
        <v>284</v>
      </c>
      <c r="D41" s="9" t="s">
        <v>103</v>
      </c>
      <c r="E41" s="10" t="s">
        <v>11</v>
      </c>
      <c r="F41" s="19">
        <v>23</v>
      </c>
      <c r="G41" s="24"/>
      <c r="H41" s="21">
        <v>1151</v>
      </c>
      <c r="I41" s="22">
        <v>11.64</v>
      </c>
      <c r="J41" s="23" t="s">
        <v>133</v>
      </c>
    </row>
    <row r="42" spans="1:10" x14ac:dyDescent="0.3">
      <c r="A42" s="5">
        <v>38</v>
      </c>
      <c r="B42" s="7">
        <v>339</v>
      </c>
      <c r="C42" s="8" t="s">
        <v>285</v>
      </c>
      <c r="D42" s="9" t="s">
        <v>102</v>
      </c>
      <c r="E42" s="10" t="s">
        <v>263</v>
      </c>
      <c r="F42" s="19"/>
      <c r="G42" s="24"/>
      <c r="H42" s="21">
        <v>1213</v>
      </c>
      <c r="I42" s="22">
        <v>11.29</v>
      </c>
      <c r="J42" s="23" t="s">
        <v>133</v>
      </c>
    </row>
    <row r="43" spans="1:10" x14ac:dyDescent="0.3">
      <c r="A43" s="5">
        <v>39</v>
      </c>
      <c r="B43" s="7">
        <v>340</v>
      </c>
      <c r="C43" s="8" t="s">
        <v>286</v>
      </c>
      <c r="D43" s="9" t="s">
        <v>102</v>
      </c>
      <c r="E43" s="10" t="s">
        <v>263</v>
      </c>
      <c r="F43" s="19"/>
      <c r="G43" s="24"/>
      <c r="H43" s="21">
        <v>1214</v>
      </c>
      <c r="I43" s="22">
        <v>11.28</v>
      </c>
      <c r="J43" s="23" t="s">
        <v>133</v>
      </c>
    </row>
    <row r="44" spans="1:10" x14ac:dyDescent="0.3">
      <c r="A44" s="5">
        <v>40</v>
      </c>
      <c r="B44" s="7">
        <v>463</v>
      </c>
      <c r="C44" s="8" t="s">
        <v>287</v>
      </c>
      <c r="D44" s="9" t="s">
        <v>103</v>
      </c>
      <c r="E44" s="10" t="s">
        <v>13</v>
      </c>
      <c r="F44" s="19">
        <v>24</v>
      </c>
      <c r="G44" s="24"/>
      <c r="H44" s="21">
        <v>1223</v>
      </c>
      <c r="I44" s="22">
        <v>11.14</v>
      </c>
      <c r="J44" s="23" t="s">
        <v>133</v>
      </c>
    </row>
    <row r="45" spans="1:10" x14ac:dyDescent="0.3">
      <c r="A45" s="5">
        <v>41</v>
      </c>
      <c r="B45" s="7">
        <v>1347</v>
      </c>
      <c r="C45" s="8" t="s">
        <v>288</v>
      </c>
      <c r="D45" s="9" t="s">
        <v>104</v>
      </c>
      <c r="E45" s="10" t="s">
        <v>18</v>
      </c>
      <c r="F45" s="19"/>
      <c r="G45" s="24">
        <v>8</v>
      </c>
      <c r="H45" s="21">
        <v>1239</v>
      </c>
      <c r="I45" s="22">
        <v>10.9</v>
      </c>
      <c r="J45" s="23" t="s">
        <v>133</v>
      </c>
    </row>
    <row r="46" spans="1:10" x14ac:dyDescent="0.3">
      <c r="A46" s="5">
        <v>42</v>
      </c>
      <c r="B46" s="7">
        <v>1202</v>
      </c>
      <c r="C46" s="8" t="s">
        <v>289</v>
      </c>
      <c r="D46" s="9" t="s">
        <v>103</v>
      </c>
      <c r="E46" s="10" t="s">
        <v>20</v>
      </c>
      <c r="F46" s="19">
        <v>25</v>
      </c>
      <c r="G46" s="24"/>
      <c r="H46" s="21">
        <v>1249</v>
      </c>
      <c r="I46" s="22">
        <v>10.76</v>
      </c>
      <c r="J46" s="23" t="s">
        <v>133</v>
      </c>
    </row>
    <row r="47" spans="1:10" x14ac:dyDescent="0.3">
      <c r="A47" s="5">
        <v>43</v>
      </c>
      <c r="B47" s="7">
        <v>334</v>
      </c>
      <c r="C47" s="8" t="s">
        <v>290</v>
      </c>
      <c r="D47" s="9" t="s">
        <v>103</v>
      </c>
      <c r="E47" s="10" t="s">
        <v>263</v>
      </c>
      <c r="F47" s="19">
        <v>26</v>
      </c>
      <c r="G47" s="24"/>
      <c r="H47" s="21">
        <v>1256</v>
      </c>
      <c r="I47" s="22">
        <v>10.67</v>
      </c>
      <c r="J47" s="23" t="s">
        <v>133</v>
      </c>
    </row>
    <row r="48" spans="1:10" x14ac:dyDescent="0.3">
      <c r="A48" s="5">
        <v>44</v>
      </c>
      <c r="B48" s="7">
        <v>1078</v>
      </c>
      <c r="C48" s="8" t="s">
        <v>291</v>
      </c>
      <c r="D48" s="9" t="s">
        <v>104</v>
      </c>
      <c r="E48" s="10" t="s">
        <v>11</v>
      </c>
      <c r="F48" s="19"/>
      <c r="G48" s="24">
        <v>9</v>
      </c>
      <c r="H48" s="21">
        <v>1301</v>
      </c>
      <c r="I48" s="22">
        <v>10.6</v>
      </c>
      <c r="J48" s="23" t="s">
        <v>133</v>
      </c>
    </row>
    <row r="49" spans="1:10" x14ac:dyDescent="0.3">
      <c r="A49" s="5">
        <v>45</v>
      </c>
      <c r="B49" s="7">
        <v>1079</v>
      </c>
      <c r="C49" s="8" t="s">
        <v>292</v>
      </c>
      <c r="D49" s="9" t="s">
        <v>104</v>
      </c>
      <c r="E49" s="10" t="s">
        <v>11</v>
      </c>
      <c r="F49" s="19"/>
      <c r="G49" s="24">
        <v>10</v>
      </c>
      <c r="H49" s="21">
        <v>1302</v>
      </c>
      <c r="I49" s="22">
        <v>10.58</v>
      </c>
      <c r="J49" s="23" t="s">
        <v>133</v>
      </c>
    </row>
    <row r="50" spans="1:10" x14ac:dyDescent="0.3">
      <c r="A50" s="5">
        <v>46</v>
      </c>
      <c r="B50" s="7">
        <v>1093</v>
      </c>
      <c r="C50" s="8" t="s">
        <v>293</v>
      </c>
      <c r="D50" s="9" t="s">
        <v>104</v>
      </c>
      <c r="E50" s="10" t="s">
        <v>11</v>
      </c>
      <c r="F50" s="19"/>
      <c r="G50" s="24">
        <v>11</v>
      </c>
      <c r="H50" s="21">
        <v>1316</v>
      </c>
      <c r="I50" s="22">
        <v>10.4</v>
      </c>
      <c r="J50" s="23" t="s">
        <v>133</v>
      </c>
    </row>
    <row r="51" spans="1:10" x14ac:dyDescent="0.3">
      <c r="A51" s="5">
        <v>47</v>
      </c>
      <c r="B51" s="7">
        <v>104</v>
      </c>
      <c r="C51" s="8" t="s">
        <v>294</v>
      </c>
      <c r="D51" s="9" t="s">
        <v>104</v>
      </c>
      <c r="E51" s="10" t="s">
        <v>53</v>
      </c>
      <c r="F51" s="19"/>
      <c r="G51" s="24">
        <v>12</v>
      </c>
      <c r="H51" s="21">
        <v>1321</v>
      </c>
      <c r="I51" s="22">
        <v>10.33</v>
      </c>
      <c r="J51" s="23" t="s">
        <v>133</v>
      </c>
    </row>
    <row r="52" spans="1:10" x14ac:dyDescent="0.3">
      <c r="A52" s="5">
        <v>48</v>
      </c>
      <c r="B52" s="7">
        <v>346</v>
      </c>
      <c r="C52" s="8" t="s">
        <v>295</v>
      </c>
      <c r="D52" s="9" t="s">
        <v>102</v>
      </c>
      <c r="E52" s="10" t="s">
        <v>263</v>
      </c>
      <c r="F52" s="19"/>
      <c r="G52" s="24"/>
      <c r="H52" s="21">
        <v>1350</v>
      </c>
      <c r="I52" s="22">
        <v>9.9700000000000006</v>
      </c>
      <c r="J52" s="23" t="s">
        <v>133</v>
      </c>
    </row>
    <row r="53" spans="1:10" x14ac:dyDescent="0.3">
      <c r="A53" s="5">
        <v>49</v>
      </c>
      <c r="B53" s="7">
        <v>1105</v>
      </c>
      <c r="C53" s="8" t="s">
        <v>296</v>
      </c>
      <c r="D53" s="9" t="s">
        <v>104</v>
      </c>
      <c r="E53" s="10" t="s">
        <v>11</v>
      </c>
      <c r="F53" s="19"/>
      <c r="G53" s="24">
        <v>13</v>
      </c>
      <c r="H53" s="21">
        <v>1423</v>
      </c>
      <c r="I53" s="22">
        <v>9.59</v>
      </c>
      <c r="J53" s="23" t="s">
        <v>133</v>
      </c>
    </row>
    <row r="54" spans="1:10" x14ac:dyDescent="0.3">
      <c r="A54" s="5">
        <v>50</v>
      </c>
      <c r="B54" s="7">
        <v>1097</v>
      </c>
      <c r="C54" s="8" t="s">
        <v>297</v>
      </c>
      <c r="D54" s="9" t="s">
        <v>104</v>
      </c>
      <c r="E54" s="10" t="s">
        <v>11</v>
      </c>
      <c r="F54" s="19"/>
      <c r="G54" s="24">
        <v>14</v>
      </c>
      <c r="H54" s="21">
        <v>1424</v>
      </c>
      <c r="I54" s="22">
        <v>9.58</v>
      </c>
      <c r="J54" s="23" t="s">
        <v>133</v>
      </c>
    </row>
    <row r="55" spans="1:10" x14ac:dyDescent="0.3">
      <c r="A55" s="5">
        <v>51</v>
      </c>
      <c r="B55" s="7">
        <v>1088</v>
      </c>
      <c r="C55" s="8" t="s">
        <v>298</v>
      </c>
      <c r="D55" s="9" t="s">
        <v>104</v>
      </c>
      <c r="E55" s="10" t="s">
        <v>11</v>
      </c>
      <c r="F55" s="19"/>
      <c r="G55" s="24">
        <v>15</v>
      </c>
      <c r="H55" s="21">
        <v>1430</v>
      </c>
      <c r="I55" s="22">
        <v>9.51</v>
      </c>
      <c r="J55" s="23" t="s">
        <v>133</v>
      </c>
    </row>
    <row r="56" spans="1:10" x14ac:dyDescent="0.3">
      <c r="A56" s="5">
        <v>52</v>
      </c>
      <c r="B56" s="7">
        <v>878</v>
      </c>
      <c r="C56" s="8" t="s">
        <v>299</v>
      </c>
      <c r="D56" s="9" t="s">
        <v>102</v>
      </c>
      <c r="E56" s="10" t="s">
        <v>16</v>
      </c>
      <c r="F56" s="19"/>
      <c r="G56" s="24"/>
      <c r="H56" s="21">
        <v>1443</v>
      </c>
      <c r="I56" s="22">
        <v>9.3699999999999992</v>
      </c>
      <c r="J56" s="23" t="s">
        <v>133</v>
      </c>
    </row>
    <row r="57" spans="1:10" x14ac:dyDescent="0.3">
      <c r="A57" s="5">
        <v>53</v>
      </c>
      <c r="B57" s="7">
        <v>477</v>
      </c>
      <c r="C57" s="8" t="s">
        <v>300</v>
      </c>
      <c r="D57" s="9" t="s">
        <v>104</v>
      </c>
      <c r="E57" s="10" t="s">
        <v>13</v>
      </c>
      <c r="F57" s="19"/>
      <c r="G57" s="24">
        <v>16</v>
      </c>
      <c r="H57" s="21">
        <v>1500</v>
      </c>
      <c r="I57" s="22">
        <v>9.1999999999999993</v>
      </c>
      <c r="J57" s="23" t="s">
        <v>133</v>
      </c>
    </row>
    <row r="58" spans="1:10" x14ac:dyDescent="0.3">
      <c r="A58" s="5">
        <v>54</v>
      </c>
      <c r="B58" s="7">
        <v>876</v>
      </c>
      <c r="C58" s="8" t="s">
        <v>301</v>
      </c>
      <c r="D58" s="9" t="s">
        <v>103</v>
      </c>
      <c r="E58" s="10" t="s">
        <v>16</v>
      </c>
      <c r="F58" s="19">
        <v>27</v>
      </c>
      <c r="G58" s="24"/>
      <c r="H58" s="21"/>
      <c r="I58" s="22" t="s">
        <v>302</v>
      </c>
      <c r="J58" s="23" t="s">
        <v>302</v>
      </c>
    </row>
  </sheetData>
  <sheetProtection formatColumns="0" selectLockedCells="1" autoFilter="0"/>
  <autoFilter ref="B4:E58" xr:uid="{00000000-0009-0000-0000-000007000000}"/>
  <mergeCells count="2">
    <mergeCell ref="A1:H1"/>
    <mergeCell ref="A2:H2"/>
  </mergeCells>
  <conditionalFormatting sqref="H5:H58">
    <cfRule type="cellIs" dxfId="62" priority="3" operator="greaterThan">
      <formula>9999</formula>
    </cfRule>
    <cfRule type="cellIs" dxfId="61" priority="4" operator="between">
      <formula>1</formula>
      <formula>9999</formula>
    </cfRule>
  </conditionalFormatting>
  <conditionalFormatting sqref="D5:D58">
    <cfRule type="cellIs" dxfId="60" priority="1" stopIfTrue="1" operator="equal">
      <formula>"BEM"</formula>
    </cfRule>
    <cfRule type="cellIs" dxfId="59" priority="2" stopIfTrue="1" operator="equal">
      <formula>"MIF"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scale="9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8BDD-177A-47B5-8725-9E508E11DBC9}">
  <sheetPr codeName="Feuil29">
    <pageSetUpPr fitToPage="1"/>
  </sheetPr>
  <dimension ref="A1:J27"/>
  <sheetViews>
    <sheetView zoomScaleNormal="100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A2" sqref="A2:F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31.85546875" style="1" customWidth="1"/>
    <col min="4" max="4" width="8.7109375" style="2" customWidth="1"/>
    <col min="5" max="5" width="15.7109375" style="1" customWidth="1"/>
    <col min="6" max="7" width="6.7109375" style="4" customWidth="1"/>
    <col min="8" max="8" width="10.7109375" style="4" customWidth="1"/>
    <col min="9" max="10" width="5.7109375" style="14" customWidth="1"/>
    <col min="11" max="11" width="7" style="1" customWidth="1"/>
    <col min="12" max="16384" width="11.42578125" style="1"/>
  </cols>
  <sheetData>
    <row r="1" spans="1:10" x14ac:dyDescent="0.3">
      <c r="A1" s="74" t="s">
        <v>483</v>
      </c>
      <c r="B1" s="74"/>
      <c r="C1" s="74"/>
      <c r="D1" s="74"/>
      <c r="E1" s="74"/>
      <c r="F1" s="74"/>
      <c r="G1" s="74"/>
      <c r="H1" s="74"/>
    </row>
    <row r="2" spans="1:10" x14ac:dyDescent="0.3">
      <c r="A2" s="75" t="s">
        <v>303</v>
      </c>
      <c r="B2" s="75"/>
      <c r="C2" s="75"/>
      <c r="D2" s="75"/>
      <c r="E2" s="75"/>
      <c r="F2" s="75"/>
      <c r="G2" s="75"/>
      <c r="H2" s="75"/>
    </row>
    <row r="3" spans="1:10" x14ac:dyDescent="0.3">
      <c r="A3" s="2"/>
      <c r="B3" s="2"/>
      <c r="C3" s="3"/>
      <c r="E3" s="3"/>
      <c r="F3" s="15"/>
      <c r="G3" s="15"/>
      <c r="J3" s="16"/>
    </row>
    <row r="4" spans="1:10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105</v>
      </c>
      <c r="G4" s="5" t="s">
        <v>106</v>
      </c>
      <c r="H4" s="5" t="s">
        <v>130</v>
      </c>
      <c r="I4" s="17"/>
      <c r="J4" s="18"/>
    </row>
    <row r="5" spans="1:10" x14ac:dyDescent="0.3">
      <c r="A5" s="5">
        <v>1</v>
      </c>
      <c r="B5" s="7">
        <v>167</v>
      </c>
      <c r="C5" s="8" t="s">
        <v>304</v>
      </c>
      <c r="D5" s="9" t="s">
        <v>305</v>
      </c>
      <c r="E5" s="10" t="s">
        <v>36</v>
      </c>
      <c r="F5" s="20"/>
      <c r="G5" s="20"/>
      <c r="H5" s="21">
        <v>1041</v>
      </c>
      <c r="I5" s="22">
        <v>17.41</v>
      </c>
      <c r="J5" s="23" t="s">
        <v>133</v>
      </c>
    </row>
    <row r="6" spans="1:10" x14ac:dyDescent="0.3">
      <c r="A6" s="5">
        <v>2</v>
      </c>
      <c r="B6" s="7">
        <v>1236</v>
      </c>
      <c r="C6" s="8" t="s">
        <v>306</v>
      </c>
      <c r="D6" s="9" t="s">
        <v>105</v>
      </c>
      <c r="E6" s="10" t="s">
        <v>20</v>
      </c>
      <c r="F6" s="20">
        <v>1</v>
      </c>
      <c r="G6" s="20"/>
      <c r="H6" s="21">
        <v>1102</v>
      </c>
      <c r="I6" s="22">
        <v>16.850000000000001</v>
      </c>
      <c r="J6" s="23" t="s">
        <v>133</v>
      </c>
    </row>
    <row r="7" spans="1:10" x14ac:dyDescent="0.3">
      <c r="A7" s="5">
        <v>3</v>
      </c>
      <c r="B7" s="7">
        <v>1084</v>
      </c>
      <c r="C7" s="8" t="s">
        <v>307</v>
      </c>
      <c r="D7" s="9" t="s">
        <v>105</v>
      </c>
      <c r="E7" s="10" t="s">
        <v>11</v>
      </c>
      <c r="F7" s="20">
        <v>2</v>
      </c>
      <c r="G7" s="20"/>
      <c r="H7" s="21">
        <v>1124</v>
      </c>
      <c r="I7" s="22">
        <v>16.309999999999999</v>
      </c>
      <c r="J7" s="23" t="s">
        <v>133</v>
      </c>
    </row>
    <row r="8" spans="1:10" x14ac:dyDescent="0.3">
      <c r="A8" s="5">
        <v>4</v>
      </c>
      <c r="B8" s="7">
        <v>1099</v>
      </c>
      <c r="C8" s="8" t="s">
        <v>308</v>
      </c>
      <c r="D8" s="9" t="s">
        <v>105</v>
      </c>
      <c r="E8" s="10" t="s">
        <v>11</v>
      </c>
      <c r="F8" s="20">
        <v>3</v>
      </c>
      <c r="G8" s="20"/>
      <c r="H8" s="21">
        <v>1124</v>
      </c>
      <c r="I8" s="22">
        <v>16.309999999999999</v>
      </c>
      <c r="J8" s="23" t="s">
        <v>133</v>
      </c>
    </row>
    <row r="9" spans="1:10" x14ac:dyDescent="0.3">
      <c r="A9" s="5">
        <v>5</v>
      </c>
      <c r="B9" s="7">
        <v>1112</v>
      </c>
      <c r="C9" s="8" t="s">
        <v>309</v>
      </c>
      <c r="D9" s="9" t="s">
        <v>106</v>
      </c>
      <c r="E9" s="10" t="s">
        <v>11</v>
      </c>
      <c r="F9" s="20"/>
      <c r="G9" s="20">
        <v>1</v>
      </c>
      <c r="H9" s="21">
        <v>1152</v>
      </c>
      <c r="I9" s="22">
        <v>15.67</v>
      </c>
      <c r="J9" s="23" t="s">
        <v>133</v>
      </c>
    </row>
    <row r="10" spans="1:10" x14ac:dyDescent="0.3">
      <c r="A10" s="5">
        <v>6</v>
      </c>
      <c r="B10" s="7">
        <v>1095</v>
      </c>
      <c r="C10" s="8" t="s">
        <v>310</v>
      </c>
      <c r="D10" s="9" t="s">
        <v>105</v>
      </c>
      <c r="E10" s="10" t="s">
        <v>11</v>
      </c>
      <c r="F10" s="20">
        <v>4</v>
      </c>
      <c r="G10" s="20"/>
      <c r="H10" s="21">
        <v>1208</v>
      </c>
      <c r="I10" s="22">
        <v>15.32</v>
      </c>
      <c r="J10" s="23" t="s">
        <v>133</v>
      </c>
    </row>
    <row r="11" spans="1:10" x14ac:dyDescent="0.3">
      <c r="A11" s="5">
        <v>7</v>
      </c>
      <c r="B11" s="7">
        <v>846</v>
      </c>
      <c r="C11" s="8" t="s">
        <v>311</v>
      </c>
      <c r="D11" s="9" t="s">
        <v>105</v>
      </c>
      <c r="E11" s="10" t="s">
        <v>18</v>
      </c>
      <c r="F11" s="20">
        <v>5</v>
      </c>
      <c r="G11" s="20"/>
      <c r="H11" s="21">
        <v>1213</v>
      </c>
      <c r="I11" s="22">
        <v>15.22</v>
      </c>
      <c r="J11" s="23" t="s">
        <v>133</v>
      </c>
    </row>
    <row r="12" spans="1:10" x14ac:dyDescent="0.3">
      <c r="A12" s="5">
        <v>8</v>
      </c>
      <c r="B12" s="7">
        <v>1344</v>
      </c>
      <c r="C12" s="8" t="s">
        <v>312</v>
      </c>
      <c r="D12" s="9" t="s">
        <v>105</v>
      </c>
      <c r="E12" s="10" t="s">
        <v>18</v>
      </c>
      <c r="F12" s="20">
        <v>6</v>
      </c>
      <c r="G12" s="20"/>
      <c r="H12" s="21">
        <v>1235</v>
      </c>
      <c r="I12" s="22">
        <v>14.78</v>
      </c>
      <c r="J12" s="23" t="s">
        <v>133</v>
      </c>
    </row>
    <row r="13" spans="1:10" x14ac:dyDescent="0.3">
      <c r="A13" s="5">
        <v>9</v>
      </c>
      <c r="B13" s="7">
        <v>1096</v>
      </c>
      <c r="C13" s="8" t="s">
        <v>313</v>
      </c>
      <c r="D13" s="9" t="s">
        <v>105</v>
      </c>
      <c r="E13" s="10" t="s">
        <v>11</v>
      </c>
      <c r="F13" s="20">
        <v>7</v>
      </c>
      <c r="G13" s="20"/>
      <c r="H13" s="21">
        <v>1240</v>
      </c>
      <c r="I13" s="22">
        <v>14.68</v>
      </c>
      <c r="J13" s="23" t="s">
        <v>133</v>
      </c>
    </row>
    <row r="14" spans="1:10" x14ac:dyDescent="0.3">
      <c r="A14" s="5">
        <v>10</v>
      </c>
      <c r="B14" s="7">
        <v>847</v>
      </c>
      <c r="C14" s="8" t="s">
        <v>314</v>
      </c>
      <c r="D14" s="9" t="s">
        <v>105</v>
      </c>
      <c r="E14" s="10" t="s">
        <v>18</v>
      </c>
      <c r="F14" s="20">
        <v>8</v>
      </c>
      <c r="G14" s="20"/>
      <c r="H14" s="21">
        <v>1259</v>
      </c>
      <c r="I14" s="22">
        <v>14.32</v>
      </c>
      <c r="J14" s="23" t="s">
        <v>133</v>
      </c>
    </row>
    <row r="15" spans="1:10" x14ac:dyDescent="0.3">
      <c r="A15" s="5">
        <v>11</v>
      </c>
      <c r="B15" s="7">
        <v>577</v>
      </c>
      <c r="C15" s="8" t="s">
        <v>315</v>
      </c>
      <c r="D15" s="9" t="s">
        <v>105</v>
      </c>
      <c r="E15" s="10" t="s">
        <v>9</v>
      </c>
      <c r="F15" s="20">
        <v>9</v>
      </c>
      <c r="G15" s="20"/>
      <c r="H15" s="21">
        <v>1338</v>
      </c>
      <c r="I15" s="22">
        <v>13.64</v>
      </c>
      <c r="J15" s="23" t="s">
        <v>133</v>
      </c>
    </row>
    <row r="16" spans="1:10" x14ac:dyDescent="0.3">
      <c r="A16" s="5">
        <v>12</v>
      </c>
      <c r="B16" s="7">
        <v>1228</v>
      </c>
      <c r="C16" s="8" t="s">
        <v>316</v>
      </c>
      <c r="D16" s="9" t="s">
        <v>105</v>
      </c>
      <c r="E16" s="10" t="s">
        <v>20</v>
      </c>
      <c r="F16" s="20">
        <v>10</v>
      </c>
      <c r="G16" s="20"/>
      <c r="H16" s="21">
        <v>1339</v>
      </c>
      <c r="I16" s="22">
        <v>13.62</v>
      </c>
      <c r="J16" s="23" t="s">
        <v>133</v>
      </c>
    </row>
    <row r="17" spans="1:10" x14ac:dyDescent="0.3">
      <c r="A17" s="5">
        <v>13</v>
      </c>
      <c r="B17" s="7">
        <v>1086</v>
      </c>
      <c r="C17" s="8" t="s">
        <v>317</v>
      </c>
      <c r="D17" s="9" t="s">
        <v>105</v>
      </c>
      <c r="E17" s="10" t="s">
        <v>11</v>
      </c>
      <c r="F17" s="20">
        <v>11</v>
      </c>
      <c r="G17" s="20"/>
      <c r="H17" s="21">
        <v>1404</v>
      </c>
      <c r="I17" s="22">
        <v>13.22</v>
      </c>
      <c r="J17" s="23" t="s">
        <v>133</v>
      </c>
    </row>
    <row r="18" spans="1:10" x14ac:dyDescent="0.3">
      <c r="A18" s="5">
        <v>14</v>
      </c>
      <c r="B18" s="7">
        <v>1114</v>
      </c>
      <c r="C18" s="8" t="s">
        <v>318</v>
      </c>
      <c r="D18" s="9" t="s">
        <v>106</v>
      </c>
      <c r="E18" s="10" t="s">
        <v>11</v>
      </c>
      <c r="F18" s="20"/>
      <c r="G18" s="20">
        <v>2</v>
      </c>
      <c r="H18" s="21">
        <v>1410</v>
      </c>
      <c r="I18" s="22">
        <v>13.12</v>
      </c>
      <c r="J18" s="23" t="s">
        <v>133</v>
      </c>
    </row>
    <row r="19" spans="1:10" x14ac:dyDescent="0.3">
      <c r="A19" s="5">
        <v>15</v>
      </c>
      <c r="B19" s="7">
        <v>1090</v>
      </c>
      <c r="C19" s="8" t="s">
        <v>319</v>
      </c>
      <c r="D19" s="9" t="s">
        <v>105</v>
      </c>
      <c r="E19" s="10" t="s">
        <v>11</v>
      </c>
      <c r="F19" s="20">
        <v>12</v>
      </c>
      <c r="G19" s="20"/>
      <c r="H19" s="21">
        <v>1414</v>
      </c>
      <c r="I19" s="22">
        <v>13.06</v>
      </c>
      <c r="J19" s="23" t="s">
        <v>133</v>
      </c>
    </row>
    <row r="20" spans="1:10" x14ac:dyDescent="0.3">
      <c r="A20" s="5">
        <v>16</v>
      </c>
      <c r="B20" s="7">
        <v>1076</v>
      </c>
      <c r="C20" s="8" t="s">
        <v>320</v>
      </c>
      <c r="D20" s="9" t="s">
        <v>105</v>
      </c>
      <c r="E20" s="10" t="s">
        <v>11</v>
      </c>
      <c r="F20" s="20">
        <v>13</v>
      </c>
      <c r="G20" s="20"/>
      <c r="H20" s="21">
        <v>1428</v>
      </c>
      <c r="I20" s="22">
        <v>12.85</v>
      </c>
      <c r="J20" s="23" t="s">
        <v>133</v>
      </c>
    </row>
    <row r="21" spans="1:10" x14ac:dyDescent="0.3">
      <c r="A21" s="5">
        <v>17</v>
      </c>
      <c r="B21" s="7">
        <v>1087</v>
      </c>
      <c r="C21" s="8" t="s">
        <v>321</v>
      </c>
      <c r="D21" s="9" t="s">
        <v>105</v>
      </c>
      <c r="E21" s="10" t="s">
        <v>11</v>
      </c>
      <c r="F21" s="20">
        <v>14</v>
      </c>
      <c r="G21" s="20"/>
      <c r="H21" s="21">
        <v>1439</v>
      </c>
      <c r="I21" s="22">
        <v>12.69</v>
      </c>
      <c r="J21" s="23" t="s">
        <v>133</v>
      </c>
    </row>
    <row r="22" spans="1:10" x14ac:dyDescent="0.3">
      <c r="A22" s="5">
        <v>18</v>
      </c>
      <c r="B22" s="7">
        <v>1253</v>
      </c>
      <c r="C22" s="8" t="s">
        <v>322</v>
      </c>
      <c r="D22" s="9" t="s">
        <v>106</v>
      </c>
      <c r="E22" s="10" t="s">
        <v>20</v>
      </c>
      <c r="F22" s="20"/>
      <c r="G22" s="20">
        <v>3</v>
      </c>
      <c r="H22" s="21">
        <v>1445</v>
      </c>
      <c r="I22" s="22">
        <v>12.61</v>
      </c>
      <c r="J22" s="23" t="s">
        <v>133</v>
      </c>
    </row>
    <row r="23" spans="1:10" x14ac:dyDescent="0.3">
      <c r="A23" s="5">
        <v>19</v>
      </c>
      <c r="B23" s="7">
        <v>576</v>
      </c>
      <c r="C23" s="8" t="s">
        <v>323</v>
      </c>
      <c r="D23" s="9" t="s">
        <v>105</v>
      </c>
      <c r="E23" s="10" t="s">
        <v>9</v>
      </c>
      <c r="F23" s="20">
        <v>15</v>
      </c>
      <c r="G23" s="20"/>
      <c r="H23" s="21">
        <v>1609</v>
      </c>
      <c r="I23" s="22">
        <v>11.51</v>
      </c>
      <c r="J23" s="23" t="s">
        <v>133</v>
      </c>
    </row>
    <row r="24" spans="1:10" x14ac:dyDescent="0.3">
      <c r="A24" s="5">
        <v>20</v>
      </c>
      <c r="B24" s="7">
        <v>1080</v>
      </c>
      <c r="C24" s="8" t="s">
        <v>324</v>
      </c>
      <c r="D24" s="9" t="s">
        <v>105</v>
      </c>
      <c r="E24" s="10" t="s">
        <v>11</v>
      </c>
      <c r="F24" s="20">
        <v>16</v>
      </c>
      <c r="G24" s="20"/>
      <c r="H24" s="21">
        <v>1620</v>
      </c>
      <c r="I24" s="22">
        <v>11.38</v>
      </c>
      <c r="J24" s="23" t="s">
        <v>133</v>
      </c>
    </row>
    <row r="25" spans="1:10" x14ac:dyDescent="0.3">
      <c r="A25" s="5">
        <v>21</v>
      </c>
      <c r="B25" s="7">
        <v>1100</v>
      </c>
      <c r="C25" s="8" t="s">
        <v>325</v>
      </c>
      <c r="D25" s="9" t="s">
        <v>105</v>
      </c>
      <c r="E25" s="10" t="s">
        <v>11</v>
      </c>
      <c r="F25" s="20">
        <v>17</v>
      </c>
      <c r="G25" s="20"/>
      <c r="H25" s="21">
        <v>1644</v>
      </c>
      <c r="I25" s="22">
        <v>11.11</v>
      </c>
      <c r="J25" s="23" t="s">
        <v>133</v>
      </c>
    </row>
    <row r="26" spans="1:10" x14ac:dyDescent="0.3">
      <c r="A26" s="5">
        <v>22</v>
      </c>
      <c r="B26" s="7">
        <v>1077</v>
      </c>
      <c r="C26" s="8" t="s">
        <v>326</v>
      </c>
      <c r="D26" s="9" t="s">
        <v>105</v>
      </c>
      <c r="E26" s="10" t="s">
        <v>11</v>
      </c>
      <c r="F26" s="20">
        <v>18</v>
      </c>
      <c r="G26" s="20"/>
      <c r="H26" s="21">
        <v>1645</v>
      </c>
      <c r="I26" s="22">
        <v>11.1</v>
      </c>
      <c r="J26" s="23" t="s">
        <v>133</v>
      </c>
    </row>
    <row r="27" spans="1:10" x14ac:dyDescent="0.3">
      <c r="A27" s="5">
        <v>23</v>
      </c>
      <c r="B27" s="7">
        <v>1110</v>
      </c>
      <c r="C27" s="8" t="s">
        <v>327</v>
      </c>
      <c r="D27" s="9" t="s">
        <v>106</v>
      </c>
      <c r="E27" s="10" t="s">
        <v>11</v>
      </c>
      <c r="F27" s="20"/>
      <c r="G27" s="20">
        <v>4</v>
      </c>
      <c r="H27" s="21">
        <v>2040</v>
      </c>
      <c r="I27" s="22">
        <v>9</v>
      </c>
      <c r="J27" s="23" t="s">
        <v>133</v>
      </c>
    </row>
  </sheetData>
  <sheetProtection formatColumns="0" selectLockedCells="1" autoFilter="0"/>
  <autoFilter ref="B4:E27" xr:uid="{00000000-0009-0000-0000-000008000000}"/>
  <mergeCells count="2">
    <mergeCell ref="A1:H1"/>
    <mergeCell ref="A2:H2"/>
  </mergeCells>
  <conditionalFormatting sqref="H5:H27">
    <cfRule type="cellIs" dxfId="58" priority="3" operator="greaterThan">
      <formula>9999</formula>
    </cfRule>
    <cfRule type="cellIs" dxfId="57" priority="4" operator="between">
      <formula>1</formula>
      <formula>9999</formula>
    </cfRule>
  </conditionalFormatting>
  <conditionalFormatting sqref="D5:D27">
    <cfRule type="cellIs" dxfId="56" priority="1" stopIfTrue="1" operator="equal">
      <formula>"MIM"</formula>
    </cfRule>
    <cfRule type="cellIs" dxfId="55" priority="2" stopIfTrue="1" operator="equal">
      <formula>"CAF"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scale="9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0AA1-D5A0-4DA8-B7B6-BB090C11CB77}">
  <sheetPr codeName="Feuil30">
    <pageSetUpPr fitToPage="1"/>
  </sheetPr>
  <dimension ref="A1:AE65"/>
  <sheetViews>
    <sheetView zoomScale="85" zoomScaleNormal="85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A2" sqref="A2:AC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32.28515625" style="1" customWidth="1"/>
    <col min="4" max="4" width="8.7109375" style="2" customWidth="1"/>
    <col min="5" max="5" width="15.7109375" style="1" customWidth="1"/>
    <col min="6" max="28" width="6.7109375" style="4" customWidth="1"/>
    <col min="29" max="29" width="10.7109375" style="4" customWidth="1"/>
    <col min="30" max="31" width="5.7109375" style="14" customWidth="1"/>
    <col min="32" max="32" width="7" style="1" customWidth="1"/>
    <col min="33" max="16384" width="11.42578125" style="1"/>
  </cols>
  <sheetData>
    <row r="1" spans="1:31" x14ac:dyDescent="0.3">
      <c r="A1" s="74" t="s">
        <v>483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31" x14ac:dyDescent="0.3">
      <c r="A2" s="75" t="s">
        <v>328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31" x14ac:dyDescent="0.3">
      <c r="A3" s="2"/>
      <c r="B3" s="2"/>
      <c r="C3" s="3"/>
      <c r="E3" s="3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E3" s="16"/>
    </row>
    <row r="4" spans="1:31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107</v>
      </c>
      <c r="G4" s="5" t="s">
        <v>108</v>
      </c>
      <c r="H4" s="5" t="s">
        <v>109</v>
      </c>
      <c r="I4" s="5" t="s">
        <v>110</v>
      </c>
      <c r="J4" s="5" t="s">
        <v>111</v>
      </c>
      <c r="K4" s="5" t="s">
        <v>112</v>
      </c>
      <c r="L4" s="5" t="s">
        <v>113</v>
      </c>
      <c r="M4" s="5" t="s">
        <v>114</v>
      </c>
      <c r="N4" s="5" t="s">
        <v>115</v>
      </c>
      <c r="O4" s="5" t="s">
        <v>116</v>
      </c>
      <c r="P4" s="5" t="s">
        <v>117</v>
      </c>
      <c r="Q4" s="5" t="s">
        <v>118</v>
      </c>
      <c r="R4" s="5" t="s">
        <v>119</v>
      </c>
      <c r="S4" s="5" t="s">
        <v>120</v>
      </c>
      <c r="T4" s="5" t="s">
        <v>121</v>
      </c>
      <c r="U4" s="5" t="s">
        <v>122</v>
      </c>
      <c r="V4" s="5" t="s">
        <v>123</v>
      </c>
      <c r="W4" s="5" t="s">
        <v>124</v>
      </c>
      <c r="X4" s="5" t="s">
        <v>125</v>
      </c>
      <c r="Y4" s="5" t="s">
        <v>126</v>
      </c>
      <c r="Z4" s="5" t="s">
        <v>127</v>
      </c>
      <c r="AA4" s="5" t="s">
        <v>128</v>
      </c>
      <c r="AB4" s="5" t="s">
        <v>129</v>
      </c>
      <c r="AC4" s="5" t="s">
        <v>130</v>
      </c>
      <c r="AD4" s="17"/>
      <c r="AE4" s="18"/>
    </row>
    <row r="5" spans="1:31" x14ac:dyDescent="0.3">
      <c r="A5" s="5">
        <v>1</v>
      </c>
      <c r="B5" s="7">
        <v>912</v>
      </c>
      <c r="C5" s="8" t="s">
        <v>329</v>
      </c>
      <c r="D5" s="9" t="s">
        <v>111</v>
      </c>
      <c r="E5" s="10" t="s">
        <v>16</v>
      </c>
      <c r="F5" s="20"/>
      <c r="G5" s="20"/>
      <c r="H5" s="20"/>
      <c r="I5" s="20"/>
      <c r="J5" s="20">
        <v>1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>
        <v>1356</v>
      </c>
      <c r="AD5" s="22">
        <v>17.649999999999999</v>
      </c>
      <c r="AE5" s="23" t="s">
        <v>133</v>
      </c>
    </row>
    <row r="6" spans="1:31" x14ac:dyDescent="0.3">
      <c r="A6" s="5">
        <v>2</v>
      </c>
      <c r="B6" s="7">
        <v>118</v>
      </c>
      <c r="C6" s="8" t="s">
        <v>330</v>
      </c>
      <c r="D6" s="9" t="s">
        <v>111</v>
      </c>
      <c r="E6" s="10" t="s">
        <v>53</v>
      </c>
      <c r="F6" s="20"/>
      <c r="G6" s="20"/>
      <c r="H6" s="20"/>
      <c r="I6" s="20"/>
      <c r="J6" s="20">
        <v>2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1">
        <v>1401</v>
      </c>
      <c r="AD6" s="22">
        <v>17.55</v>
      </c>
      <c r="AE6" s="23" t="s">
        <v>133</v>
      </c>
    </row>
    <row r="7" spans="1:31" x14ac:dyDescent="0.3">
      <c r="A7" s="5">
        <v>3</v>
      </c>
      <c r="B7" s="7">
        <v>1109</v>
      </c>
      <c r="C7" s="8" t="s">
        <v>331</v>
      </c>
      <c r="D7" s="9" t="s">
        <v>107</v>
      </c>
      <c r="E7" s="10" t="s">
        <v>11</v>
      </c>
      <c r="F7" s="20">
        <v>1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1">
        <v>1421</v>
      </c>
      <c r="AD7" s="22">
        <v>17.14</v>
      </c>
      <c r="AE7" s="23" t="s">
        <v>133</v>
      </c>
    </row>
    <row r="8" spans="1:31" x14ac:dyDescent="0.3">
      <c r="A8" s="5">
        <v>4</v>
      </c>
      <c r="B8" s="7">
        <v>371</v>
      </c>
      <c r="C8" s="8" t="s">
        <v>332</v>
      </c>
      <c r="D8" s="9" t="s">
        <v>107</v>
      </c>
      <c r="E8" s="10" t="s">
        <v>263</v>
      </c>
      <c r="F8" s="20">
        <v>2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1">
        <v>1426</v>
      </c>
      <c r="AD8" s="22">
        <v>17.04</v>
      </c>
      <c r="AE8" s="23" t="s">
        <v>133</v>
      </c>
    </row>
    <row r="9" spans="1:31" x14ac:dyDescent="0.3">
      <c r="A9" s="5">
        <v>5</v>
      </c>
      <c r="B9" s="7">
        <v>170</v>
      </c>
      <c r="C9" s="8" t="s">
        <v>333</v>
      </c>
      <c r="D9" s="9" t="s">
        <v>334</v>
      </c>
      <c r="E9" s="10" t="s">
        <v>36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1">
        <v>1436</v>
      </c>
      <c r="AD9" s="22">
        <v>16.84</v>
      </c>
      <c r="AE9" s="23" t="s">
        <v>133</v>
      </c>
    </row>
    <row r="10" spans="1:31" x14ac:dyDescent="0.3">
      <c r="A10" s="5">
        <v>6</v>
      </c>
      <c r="B10" s="7">
        <v>124</v>
      </c>
      <c r="C10" s="8" t="s">
        <v>335</v>
      </c>
      <c r="D10" s="9" t="s">
        <v>113</v>
      </c>
      <c r="E10" s="10" t="s">
        <v>53</v>
      </c>
      <c r="F10" s="20"/>
      <c r="G10" s="20"/>
      <c r="H10" s="20"/>
      <c r="I10" s="20"/>
      <c r="J10" s="20"/>
      <c r="K10" s="20"/>
      <c r="L10" s="20">
        <v>1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1">
        <v>1437</v>
      </c>
      <c r="AD10" s="22">
        <v>16.829999999999998</v>
      </c>
      <c r="AE10" s="23" t="s">
        <v>133</v>
      </c>
    </row>
    <row r="11" spans="1:31" x14ac:dyDescent="0.3">
      <c r="A11" s="5">
        <v>7</v>
      </c>
      <c r="B11" s="7">
        <v>169</v>
      </c>
      <c r="C11" s="8" t="s">
        <v>336</v>
      </c>
      <c r="D11" s="9" t="s">
        <v>334</v>
      </c>
      <c r="E11" s="10" t="s">
        <v>36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1">
        <v>1500</v>
      </c>
      <c r="AD11" s="22">
        <v>16.399999999999999</v>
      </c>
      <c r="AE11" s="23" t="s">
        <v>133</v>
      </c>
    </row>
    <row r="12" spans="1:31" x14ac:dyDescent="0.3">
      <c r="A12" s="5">
        <v>8</v>
      </c>
      <c r="B12" s="7">
        <v>1279</v>
      </c>
      <c r="C12" s="8" t="s">
        <v>337</v>
      </c>
      <c r="D12" s="9" t="s">
        <v>113</v>
      </c>
      <c r="E12" s="10" t="s">
        <v>20</v>
      </c>
      <c r="F12" s="20"/>
      <c r="G12" s="20"/>
      <c r="H12" s="20"/>
      <c r="I12" s="20"/>
      <c r="J12" s="20"/>
      <c r="K12" s="20"/>
      <c r="L12" s="20">
        <v>2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1">
        <v>1526</v>
      </c>
      <c r="AD12" s="22">
        <v>15.93</v>
      </c>
      <c r="AE12" s="23" t="s">
        <v>133</v>
      </c>
    </row>
    <row r="13" spans="1:31" x14ac:dyDescent="0.3">
      <c r="A13" s="5">
        <v>9</v>
      </c>
      <c r="B13" s="7">
        <v>498</v>
      </c>
      <c r="C13" s="8" t="s">
        <v>338</v>
      </c>
      <c r="D13" s="9" t="s">
        <v>121</v>
      </c>
      <c r="E13" s="10" t="s">
        <v>339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>
        <v>1</v>
      </c>
      <c r="U13" s="20"/>
      <c r="V13" s="20"/>
      <c r="W13" s="20"/>
      <c r="X13" s="20"/>
      <c r="Y13" s="20"/>
      <c r="Z13" s="20"/>
      <c r="AA13" s="20"/>
      <c r="AB13" s="20"/>
      <c r="AC13" s="21">
        <v>1543</v>
      </c>
      <c r="AD13" s="22">
        <v>15.65</v>
      </c>
      <c r="AE13" s="23" t="s">
        <v>133</v>
      </c>
    </row>
    <row r="14" spans="1:31" x14ac:dyDescent="0.3">
      <c r="A14" s="5">
        <v>10</v>
      </c>
      <c r="B14" s="7">
        <v>607</v>
      </c>
      <c r="C14" s="8" t="s">
        <v>340</v>
      </c>
      <c r="D14" s="9" t="s">
        <v>113</v>
      </c>
      <c r="E14" s="10" t="s">
        <v>341</v>
      </c>
      <c r="F14" s="20"/>
      <c r="G14" s="20"/>
      <c r="H14" s="20"/>
      <c r="I14" s="20"/>
      <c r="J14" s="20"/>
      <c r="K14" s="20"/>
      <c r="L14" s="20">
        <v>3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1">
        <v>1553</v>
      </c>
      <c r="AD14" s="22">
        <v>15.48</v>
      </c>
      <c r="AE14" s="23" t="s">
        <v>133</v>
      </c>
    </row>
    <row r="15" spans="1:31" x14ac:dyDescent="0.3">
      <c r="A15" s="5">
        <v>11</v>
      </c>
      <c r="B15" s="7">
        <v>1348</v>
      </c>
      <c r="C15" s="8" t="s">
        <v>342</v>
      </c>
      <c r="D15" s="9" t="s">
        <v>111</v>
      </c>
      <c r="E15" s="10" t="s">
        <v>18</v>
      </c>
      <c r="F15" s="20"/>
      <c r="G15" s="20"/>
      <c r="H15" s="20"/>
      <c r="I15" s="20"/>
      <c r="J15" s="20">
        <v>3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1">
        <v>1554</v>
      </c>
      <c r="AD15" s="22">
        <v>15.47</v>
      </c>
      <c r="AE15" s="23" t="s">
        <v>133</v>
      </c>
    </row>
    <row r="16" spans="1:31" x14ac:dyDescent="0.3">
      <c r="A16" s="5">
        <v>12</v>
      </c>
      <c r="B16" s="7">
        <v>926</v>
      </c>
      <c r="C16" s="8" t="s">
        <v>343</v>
      </c>
      <c r="D16" s="9" t="s">
        <v>115</v>
      </c>
      <c r="E16" s="10" t="s">
        <v>16</v>
      </c>
      <c r="F16" s="20"/>
      <c r="G16" s="20"/>
      <c r="H16" s="20"/>
      <c r="I16" s="20"/>
      <c r="J16" s="20"/>
      <c r="K16" s="20"/>
      <c r="L16" s="20"/>
      <c r="M16" s="20"/>
      <c r="N16" s="20">
        <v>1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1">
        <v>1602</v>
      </c>
      <c r="AD16" s="22">
        <v>15.34</v>
      </c>
      <c r="AE16" s="23" t="s">
        <v>133</v>
      </c>
    </row>
    <row r="17" spans="1:31" x14ac:dyDescent="0.3">
      <c r="A17" s="5">
        <v>13</v>
      </c>
      <c r="B17" s="7">
        <v>581</v>
      </c>
      <c r="C17" s="8" t="s">
        <v>344</v>
      </c>
      <c r="D17" s="9" t="s">
        <v>110</v>
      </c>
      <c r="E17" s="10" t="s">
        <v>9</v>
      </c>
      <c r="F17" s="20"/>
      <c r="G17" s="20"/>
      <c r="H17" s="20"/>
      <c r="I17" s="20">
        <v>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1">
        <v>1614</v>
      </c>
      <c r="AD17" s="22">
        <v>15.15</v>
      </c>
      <c r="AE17" s="23" t="s">
        <v>133</v>
      </c>
    </row>
    <row r="18" spans="1:31" x14ac:dyDescent="0.3">
      <c r="A18" s="5">
        <v>14</v>
      </c>
      <c r="B18" s="7">
        <v>1277</v>
      </c>
      <c r="C18" s="8" t="s">
        <v>345</v>
      </c>
      <c r="D18" s="9" t="s">
        <v>112</v>
      </c>
      <c r="E18" s="10" t="s">
        <v>20</v>
      </c>
      <c r="F18" s="20"/>
      <c r="G18" s="20"/>
      <c r="H18" s="20"/>
      <c r="I18" s="20"/>
      <c r="J18" s="20"/>
      <c r="K18" s="20">
        <v>1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1">
        <v>1630</v>
      </c>
      <c r="AD18" s="22">
        <v>14.9</v>
      </c>
      <c r="AE18" s="23" t="s">
        <v>133</v>
      </c>
    </row>
    <row r="19" spans="1:31" x14ac:dyDescent="0.3">
      <c r="A19" s="5">
        <v>15</v>
      </c>
      <c r="B19" s="7">
        <v>500</v>
      </c>
      <c r="C19" s="8" t="s">
        <v>346</v>
      </c>
      <c r="D19" s="9" t="s">
        <v>121</v>
      </c>
      <c r="E19" s="10" t="s">
        <v>339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>
        <v>2</v>
      </c>
      <c r="U19" s="20"/>
      <c r="V19" s="20"/>
      <c r="W19" s="20"/>
      <c r="X19" s="20"/>
      <c r="Y19" s="20"/>
      <c r="Z19" s="20"/>
      <c r="AA19" s="20"/>
      <c r="AB19" s="20"/>
      <c r="AC19" s="21">
        <v>1632</v>
      </c>
      <c r="AD19" s="22">
        <v>14.87</v>
      </c>
      <c r="AE19" s="23" t="s">
        <v>133</v>
      </c>
    </row>
    <row r="20" spans="1:31" x14ac:dyDescent="0.3">
      <c r="A20" s="5">
        <v>16</v>
      </c>
      <c r="B20" s="7">
        <v>133</v>
      </c>
      <c r="C20" s="8" t="s">
        <v>347</v>
      </c>
      <c r="D20" s="9" t="s">
        <v>119</v>
      </c>
      <c r="E20" s="10" t="s">
        <v>53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>
        <v>1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1">
        <v>1645</v>
      </c>
      <c r="AD20" s="22">
        <v>14.68</v>
      </c>
      <c r="AE20" s="23" t="s">
        <v>133</v>
      </c>
    </row>
    <row r="21" spans="1:31" x14ac:dyDescent="0.3">
      <c r="A21" s="5">
        <v>17</v>
      </c>
      <c r="B21" s="7">
        <v>597</v>
      </c>
      <c r="C21" s="8" t="s">
        <v>348</v>
      </c>
      <c r="D21" s="9" t="s">
        <v>109</v>
      </c>
      <c r="E21" s="10" t="s">
        <v>341</v>
      </c>
      <c r="F21" s="20"/>
      <c r="G21" s="20"/>
      <c r="H21" s="20">
        <v>1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1">
        <v>1648</v>
      </c>
      <c r="AD21" s="22">
        <v>14.64</v>
      </c>
      <c r="AE21" s="23" t="s">
        <v>133</v>
      </c>
    </row>
    <row r="22" spans="1:31" x14ac:dyDescent="0.3">
      <c r="A22" s="5">
        <v>18</v>
      </c>
      <c r="B22" s="7">
        <v>114</v>
      </c>
      <c r="C22" s="8" t="s">
        <v>349</v>
      </c>
      <c r="D22" s="9" t="s">
        <v>111</v>
      </c>
      <c r="E22" s="10" t="s">
        <v>53</v>
      </c>
      <c r="F22" s="20"/>
      <c r="G22" s="20"/>
      <c r="H22" s="20"/>
      <c r="I22" s="20"/>
      <c r="J22" s="20">
        <v>4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1">
        <v>1658</v>
      </c>
      <c r="AD22" s="22">
        <v>14.49</v>
      </c>
      <c r="AE22" s="23" t="s">
        <v>133</v>
      </c>
    </row>
    <row r="23" spans="1:31" x14ac:dyDescent="0.3">
      <c r="A23" s="5">
        <v>19</v>
      </c>
      <c r="B23" s="7">
        <v>1291</v>
      </c>
      <c r="C23" s="8" t="s">
        <v>350</v>
      </c>
      <c r="D23" s="9" t="s">
        <v>113</v>
      </c>
      <c r="E23" s="10" t="s">
        <v>20</v>
      </c>
      <c r="F23" s="20"/>
      <c r="G23" s="20"/>
      <c r="H23" s="20"/>
      <c r="I23" s="20"/>
      <c r="J23" s="20"/>
      <c r="K23" s="20"/>
      <c r="L23" s="20">
        <v>4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1">
        <v>1659</v>
      </c>
      <c r="AD23" s="22">
        <v>14.48</v>
      </c>
      <c r="AE23" s="23" t="s">
        <v>133</v>
      </c>
    </row>
    <row r="24" spans="1:31" x14ac:dyDescent="0.3">
      <c r="A24" s="5">
        <v>20</v>
      </c>
      <c r="B24" s="7">
        <v>601</v>
      </c>
      <c r="C24" s="8" t="s">
        <v>351</v>
      </c>
      <c r="D24" s="9" t="s">
        <v>112</v>
      </c>
      <c r="E24" s="10" t="s">
        <v>341</v>
      </c>
      <c r="F24" s="20"/>
      <c r="G24" s="20"/>
      <c r="H24" s="20"/>
      <c r="I24" s="20"/>
      <c r="J24" s="20"/>
      <c r="K24" s="20">
        <v>2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1">
        <v>1701</v>
      </c>
      <c r="AD24" s="22">
        <v>14.45</v>
      </c>
      <c r="AE24" s="23" t="s">
        <v>133</v>
      </c>
    </row>
    <row r="25" spans="1:31" x14ac:dyDescent="0.3">
      <c r="A25" s="5">
        <v>21</v>
      </c>
      <c r="B25" s="7">
        <v>1268</v>
      </c>
      <c r="C25" s="8" t="s">
        <v>352</v>
      </c>
      <c r="D25" s="9" t="s">
        <v>111</v>
      </c>
      <c r="E25" s="10" t="s">
        <v>20</v>
      </c>
      <c r="F25" s="20"/>
      <c r="G25" s="20"/>
      <c r="H25" s="20"/>
      <c r="I25" s="20"/>
      <c r="J25" s="20">
        <v>5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1">
        <v>1705</v>
      </c>
      <c r="AD25" s="22">
        <v>14.4</v>
      </c>
      <c r="AE25" s="23" t="s">
        <v>133</v>
      </c>
    </row>
    <row r="26" spans="1:31" x14ac:dyDescent="0.3">
      <c r="A26" s="5">
        <v>22</v>
      </c>
      <c r="B26" s="7">
        <v>927</v>
      </c>
      <c r="C26" s="8" t="s">
        <v>353</v>
      </c>
      <c r="D26" s="9" t="s">
        <v>114</v>
      </c>
      <c r="E26" s="10" t="s">
        <v>16</v>
      </c>
      <c r="F26" s="20"/>
      <c r="G26" s="20"/>
      <c r="H26" s="20"/>
      <c r="I26" s="20"/>
      <c r="J26" s="20"/>
      <c r="K26" s="20"/>
      <c r="L26" s="20"/>
      <c r="M26" s="20">
        <v>1</v>
      </c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1">
        <v>1714</v>
      </c>
      <c r="AD26" s="22">
        <v>14.27</v>
      </c>
      <c r="AE26" s="23" t="s">
        <v>133</v>
      </c>
    </row>
    <row r="27" spans="1:31" x14ac:dyDescent="0.3">
      <c r="A27" s="5">
        <v>23</v>
      </c>
      <c r="B27" s="7">
        <v>1315</v>
      </c>
      <c r="C27" s="8" t="s">
        <v>354</v>
      </c>
      <c r="D27" s="9" t="s">
        <v>125</v>
      </c>
      <c r="E27" s="10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>
        <v>1</v>
      </c>
      <c r="Y27" s="20"/>
      <c r="Z27" s="20"/>
      <c r="AA27" s="20"/>
      <c r="AB27" s="20"/>
      <c r="AC27" s="21">
        <v>1719</v>
      </c>
      <c r="AD27" s="22">
        <v>14.2</v>
      </c>
      <c r="AE27" s="23" t="s">
        <v>133</v>
      </c>
    </row>
    <row r="28" spans="1:31" x14ac:dyDescent="0.3">
      <c r="A28" s="5">
        <v>24</v>
      </c>
      <c r="B28" s="7">
        <v>132</v>
      </c>
      <c r="C28" s="8" t="s">
        <v>355</v>
      </c>
      <c r="D28" s="9" t="s">
        <v>119</v>
      </c>
      <c r="E28" s="10" t="s">
        <v>53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>
        <v>2</v>
      </c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1">
        <v>1738</v>
      </c>
      <c r="AD28" s="22">
        <v>13.95</v>
      </c>
      <c r="AE28" s="23" t="s">
        <v>133</v>
      </c>
    </row>
    <row r="29" spans="1:31" x14ac:dyDescent="0.3">
      <c r="A29" s="5">
        <v>25</v>
      </c>
      <c r="B29" s="7">
        <v>902</v>
      </c>
      <c r="C29" s="8" t="s">
        <v>356</v>
      </c>
      <c r="D29" s="9" t="s">
        <v>109</v>
      </c>
      <c r="E29" s="10" t="s">
        <v>16</v>
      </c>
      <c r="F29" s="20"/>
      <c r="G29" s="20"/>
      <c r="H29" s="20">
        <v>2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1">
        <v>1757</v>
      </c>
      <c r="AD29" s="22">
        <v>13.7</v>
      </c>
      <c r="AE29" s="23" t="s">
        <v>133</v>
      </c>
    </row>
    <row r="30" spans="1:31" x14ac:dyDescent="0.3">
      <c r="A30" s="5">
        <v>26</v>
      </c>
      <c r="B30" s="7">
        <v>1273</v>
      </c>
      <c r="C30" s="8" t="s">
        <v>357</v>
      </c>
      <c r="D30" s="9" t="s">
        <v>110</v>
      </c>
      <c r="E30" s="10" t="s">
        <v>20</v>
      </c>
      <c r="F30" s="20"/>
      <c r="G30" s="20"/>
      <c r="H30" s="20"/>
      <c r="I30" s="20">
        <v>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1">
        <v>1758</v>
      </c>
      <c r="AD30" s="22">
        <v>13.69</v>
      </c>
      <c r="AE30" s="23" t="s">
        <v>133</v>
      </c>
    </row>
    <row r="31" spans="1:31" x14ac:dyDescent="0.3">
      <c r="A31" s="5">
        <v>27</v>
      </c>
      <c r="B31" s="7">
        <v>1308</v>
      </c>
      <c r="C31" s="8" t="s">
        <v>358</v>
      </c>
      <c r="D31" s="9" t="s">
        <v>121</v>
      </c>
      <c r="E31" s="10" t="s">
        <v>20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>
        <v>3</v>
      </c>
      <c r="U31" s="20"/>
      <c r="V31" s="20"/>
      <c r="W31" s="20"/>
      <c r="X31" s="20"/>
      <c r="Y31" s="20"/>
      <c r="Z31" s="20"/>
      <c r="AA31" s="20"/>
      <c r="AB31" s="20"/>
      <c r="AC31" s="21">
        <v>1759</v>
      </c>
      <c r="AD31" s="22">
        <v>13.67</v>
      </c>
      <c r="AE31" s="23" t="s">
        <v>133</v>
      </c>
    </row>
    <row r="32" spans="1:31" x14ac:dyDescent="0.3">
      <c r="A32" s="5">
        <v>28</v>
      </c>
      <c r="B32" s="7">
        <v>107</v>
      </c>
      <c r="C32" s="8" t="s">
        <v>359</v>
      </c>
      <c r="D32" s="9" t="s">
        <v>107</v>
      </c>
      <c r="E32" s="10" t="s">
        <v>53</v>
      </c>
      <c r="F32" s="20">
        <v>3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1">
        <v>1808</v>
      </c>
      <c r="AD32" s="22">
        <v>13.56</v>
      </c>
      <c r="AE32" s="23" t="s">
        <v>133</v>
      </c>
    </row>
    <row r="33" spans="1:31" x14ac:dyDescent="0.3">
      <c r="A33" s="5">
        <v>29</v>
      </c>
      <c r="B33" s="7">
        <v>390</v>
      </c>
      <c r="C33" s="8" t="s">
        <v>360</v>
      </c>
      <c r="D33" s="9" t="s">
        <v>110</v>
      </c>
      <c r="E33" s="10" t="s">
        <v>263</v>
      </c>
      <c r="F33" s="20"/>
      <c r="G33" s="20"/>
      <c r="H33" s="20"/>
      <c r="I33" s="20">
        <v>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1">
        <v>1810</v>
      </c>
      <c r="AD33" s="22">
        <v>13.54</v>
      </c>
      <c r="AE33" s="23" t="s">
        <v>133</v>
      </c>
    </row>
    <row r="34" spans="1:31" x14ac:dyDescent="0.3">
      <c r="A34" s="5">
        <v>30</v>
      </c>
      <c r="B34" s="7">
        <v>389</v>
      </c>
      <c r="C34" s="8" t="s">
        <v>361</v>
      </c>
      <c r="D34" s="9" t="s">
        <v>110</v>
      </c>
      <c r="E34" s="10" t="s">
        <v>263</v>
      </c>
      <c r="F34" s="20"/>
      <c r="G34" s="20"/>
      <c r="H34" s="20"/>
      <c r="I34" s="20">
        <v>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1">
        <v>1813</v>
      </c>
      <c r="AD34" s="22">
        <v>13.5</v>
      </c>
      <c r="AE34" s="23" t="s">
        <v>133</v>
      </c>
    </row>
    <row r="35" spans="1:31" x14ac:dyDescent="0.3">
      <c r="A35" s="5">
        <v>31</v>
      </c>
      <c r="B35" s="7">
        <v>1350</v>
      </c>
      <c r="C35" s="8" t="s">
        <v>362</v>
      </c>
      <c r="D35" s="9" t="s">
        <v>114</v>
      </c>
      <c r="E35" s="10" t="s">
        <v>11</v>
      </c>
      <c r="F35" s="24"/>
      <c r="G35" s="24"/>
      <c r="H35" s="24"/>
      <c r="I35" s="24"/>
      <c r="J35" s="24"/>
      <c r="K35" s="24"/>
      <c r="L35" s="24"/>
      <c r="M35" s="24">
        <v>2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1">
        <v>1834</v>
      </c>
      <c r="AD35" s="22">
        <v>13.24</v>
      </c>
      <c r="AE35" s="23" t="s">
        <v>133</v>
      </c>
    </row>
    <row r="36" spans="1:31" x14ac:dyDescent="0.3">
      <c r="A36" s="5">
        <v>32</v>
      </c>
      <c r="B36" s="7">
        <v>583</v>
      </c>
      <c r="C36" s="8" t="s">
        <v>363</v>
      </c>
      <c r="D36" s="9" t="s">
        <v>113</v>
      </c>
      <c r="E36" s="10" t="s">
        <v>9</v>
      </c>
      <c r="F36" s="24"/>
      <c r="G36" s="24"/>
      <c r="H36" s="24"/>
      <c r="I36" s="24"/>
      <c r="J36" s="24"/>
      <c r="K36" s="24"/>
      <c r="L36" s="24">
        <v>5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1">
        <v>1845</v>
      </c>
      <c r="AD36" s="22">
        <v>13.12</v>
      </c>
      <c r="AE36" s="23" t="s">
        <v>133</v>
      </c>
    </row>
    <row r="37" spans="1:31" x14ac:dyDescent="0.3">
      <c r="A37" s="5">
        <v>33</v>
      </c>
      <c r="B37" s="7">
        <v>1271</v>
      </c>
      <c r="C37" s="8" t="s">
        <v>364</v>
      </c>
      <c r="D37" s="9" t="s">
        <v>110</v>
      </c>
      <c r="E37" s="10" t="s">
        <v>20</v>
      </c>
      <c r="F37" s="24"/>
      <c r="G37" s="24"/>
      <c r="H37" s="24"/>
      <c r="I37" s="24">
        <v>5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1">
        <v>1906</v>
      </c>
      <c r="AD37" s="22">
        <v>12.87</v>
      </c>
      <c r="AE37" s="23" t="s">
        <v>133</v>
      </c>
    </row>
    <row r="38" spans="1:31" x14ac:dyDescent="0.3">
      <c r="A38" s="5">
        <v>34</v>
      </c>
      <c r="B38" s="7">
        <v>1124</v>
      </c>
      <c r="C38" s="8" t="s">
        <v>365</v>
      </c>
      <c r="D38" s="9" t="s">
        <v>114</v>
      </c>
      <c r="E38" s="10" t="s">
        <v>11</v>
      </c>
      <c r="F38" s="24"/>
      <c r="G38" s="24"/>
      <c r="H38" s="24"/>
      <c r="I38" s="24"/>
      <c r="J38" s="24"/>
      <c r="K38" s="24"/>
      <c r="L38" s="24"/>
      <c r="M38" s="24">
        <v>3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1">
        <v>1908</v>
      </c>
      <c r="AD38" s="22">
        <v>12.85</v>
      </c>
      <c r="AE38" s="23" t="s">
        <v>133</v>
      </c>
    </row>
    <row r="39" spans="1:31" x14ac:dyDescent="0.3">
      <c r="A39" s="5">
        <v>35</v>
      </c>
      <c r="B39" s="7">
        <v>1310</v>
      </c>
      <c r="C39" s="8" t="s">
        <v>366</v>
      </c>
      <c r="D39" s="9" t="s">
        <v>123</v>
      </c>
      <c r="E39" s="10" t="s">
        <v>20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>
        <v>1</v>
      </c>
      <c r="W39" s="24"/>
      <c r="X39" s="24"/>
      <c r="Y39" s="24"/>
      <c r="Z39" s="24"/>
      <c r="AA39" s="24"/>
      <c r="AB39" s="24"/>
      <c r="AC39" s="21">
        <v>1920</v>
      </c>
      <c r="AD39" s="22">
        <v>12.72</v>
      </c>
      <c r="AE39" s="23" t="s">
        <v>133</v>
      </c>
    </row>
    <row r="40" spans="1:31" x14ac:dyDescent="0.3">
      <c r="A40" s="5">
        <v>36</v>
      </c>
      <c r="B40" s="7">
        <v>644</v>
      </c>
      <c r="C40" s="8" t="s">
        <v>367</v>
      </c>
      <c r="D40" s="9" t="s">
        <v>122</v>
      </c>
      <c r="E40" s="10" t="s">
        <v>20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>
        <v>1</v>
      </c>
      <c r="V40" s="24"/>
      <c r="W40" s="24"/>
      <c r="X40" s="24"/>
      <c r="Y40" s="24"/>
      <c r="Z40" s="24"/>
      <c r="AA40" s="24"/>
      <c r="AB40" s="24"/>
      <c r="AC40" s="21">
        <v>1921</v>
      </c>
      <c r="AD40" s="22">
        <v>12.71</v>
      </c>
      <c r="AE40" s="23" t="s">
        <v>133</v>
      </c>
    </row>
    <row r="41" spans="1:31" x14ac:dyDescent="0.3">
      <c r="A41" s="5">
        <v>37</v>
      </c>
      <c r="B41" s="7">
        <v>887</v>
      </c>
      <c r="C41" s="8" t="s">
        <v>368</v>
      </c>
      <c r="D41" s="9" t="s">
        <v>107</v>
      </c>
      <c r="E41" s="10" t="s">
        <v>16</v>
      </c>
      <c r="F41" s="24">
        <v>4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1">
        <v>1923</v>
      </c>
      <c r="AD41" s="22">
        <v>12.69</v>
      </c>
      <c r="AE41" s="23" t="s">
        <v>133</v>
      </c>
    </row>
    <row r="42" spans="1:31" x14ac:dyDescent="0.3">
      <c r="A42" s="5">
        <v>38</v>
      </c>
      <c r="B42" s="7">
        <v>1346</v>
      </c>
      <c r="C42" s="8" t="s">
        <v>369</v>
      </c>
      <c r="D42" s="9" t="s">
        <v>112</v>
      </c>
      <c r="E42" s="10" t="s">
        <v>18</v>
      </c>
      <c r="F42" s="24"/>
      <c r="G42" s="24"/>
      <c r="H42" s="24"/>
      <c r="I42" s="24"/>
      <c r="J42" s="24"/>
      <c r="K42" s="24">
        <v>3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1">
        <v>1926</v>
      </c>
      <c r="AD42" s="22">
        <v>12.65</v>
      </c>
      <c r="AE42" s="23" t="s">
        <v>133</v>
      </c>
    </row>
    <row r="43" spans="1:31" x14ac:dyDescent="0.3">
      <c r="A43" s="5">
        <v>39</v>
      </c>
      <c r="B43" s="7">
        <v>936</v>
      </c>
      <c r="C43" s="8" t="s">
        <v>370</v>
      </c>
      <c r="D43" s="9" t="s">
        <v>123</v>
      </c>
      <c r="E43" s="10" t="s">
        <v>16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>
        <v>2</v>
      </c>
      <c r="W43" s="24"/>
      <c r="X43" s="24"/>
      <c r="Y43" s="24"/>
      <c r="Z43" s="24"/>
      <c r="AA43" s="24"/>
      <c r="AB43" s="24"/>
      <c r="AC43" s="21">
        <v>1930</v>
      </c>
      <c r="AD43" s="22">
        <v>12.61</v>
      </c>
      <c r="AE43" s="23" t="s">
        <v>133</v>
      </c>
    </row>
    <row r="44" spans="1:31" x14ac:dyDescent="0.3">
      <c r="A44" s="5">
        <v>40</v>
      </c>
      <c r="B44" s="7">
        <v>391</v>
      </c>
      <c r="C44" s="8" t="s">
        <v>371</v>
      </c>
      <c r="D44" s="9" t="s">
        <v>110</v>
      </c>
      <c r="E44" s="10" t="s">
        <v>263</v>
      </c>
      <c r="F44" s="24"/>
      <c r="G44" s="24"/>
      <c r="H44" s="24"/>
      <c r="I44" s="24">
        <v>6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1">
        <v>1936</v>
      </c>
      <c r="AD44" s="22">
        <v>12.55</v>
      </c>
      <c r="AE44" s="23" t="s">
        <v>133</v>
      </c>
    </row>
    <row r="45" spans="1:31" x14ac:dyDescent="0.3">
      <c r="A45" s="5">
        <v>41</v>
      </c>
      <c r="B45" s="7">
        <v>1270</v>
      </c>
      <c r="C45" s="8" t="s">
        <v>372</v>
      </c>
      <c r="D45" s="9" t="s">
        <v>110</v>
      </c>
      <c r="E45" s="10" t="s">
        <v>20</v>
      </c>
      <c r="F45" s="24"/>
      <c r="G45" s="24"/>
      <c r="H45" s="24"/>
      <c r="I45" s="24">
        <v>7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1">
        <v>1942</v>
      </c>
      <c r="AD45" s="22">
        <v>12.48</v>
      </c>
      <c r="AE45" s="23" t="s">
        <v>133</v>
      </c>
    </row>
    <row r="46" spans="1:31" x14ac:dyDescent="0.3">
      <c r="A46" s="5">
        <v>42</v>
      </c>
      <c r="B46" s="7">
        <v>1250</v>
      </c>
      <c r="C46" s="8" t="s">
        <v>373</v>
      </c>
      <c r="D46" s="9" t="s">
        <v>107</v>
      </c>
      <c r="E46" s="10" t="s">
        <v>20</v>
      </c>
      <c r="F46" s="24">
        <v>5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1">
        <v>1945</v>
      </c>
      <c r="AD46" s="22">
        <v>12.45</v>
      </c>
      <c r="AE46" s="23" t="s">
        <v>133</v>
      </c>
    </row>
    <row r="47" spans="1:31" x14ac:dyDescent="0.3">
      <c r="A47" s="5">
        <v>43</v>
      </c>
      <c r="B47" s="7">
        <v>1299</v>
      </c>
      <c r="C47" s="8" t="s">
        <v>374</v>
      </c>
      <c r="D47" s="9" t="s">
        <v>118</v>
      </c>
      <c r="E47" s="10" t="s">
        <v>20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>
        <v>1</v>
      </c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1">
        <v>1954</v>
      </c>
      <c r="AD47" s="22">
        <v>12.36</v>
      </c>
      <c r="AE47" s="23" t="s">
        <v>133</v>
      </c>
    </row>
    <row r="48" spans="1:31" x14ac:dyDescent="0.3">
      <c r="A48" s="5">
        <v>44</v>
      </c>
      <c r="B48" s="7">
        <v>1316</v>
      </c>
      <c r="C48" s="8" t="s">
        <v>375</v>
      </c>
      <c r="D48" s="9" t="s">
        <v>125</v>
      </c>
      <c r="E48" s="10" t="s">
        <v>20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>
        <v>2</v>
      </c>
      <c r="Y48" s="24"/>
      <c r="Z48" s="24"/>
      <c r="AA48" s="24"/>
      <c r="AB48" s="24"/>
      <c r="AC48" s="21">
        <v>1958</v>
      </c>
      <c r="AD48" s="22">
        <v>12.32</v>
      </c>
      <c r="AE48" s="23" t="s">
        <v>133</v>
      </c>
    </row>
    <row r="49" spans="1:31" x14ac:dyDescent="0.3">
      <c r="A49" s="5">
        <v>45</v>
      </c>
      <c r="B49" s="7">
        <v>587</v>
      </c>
      <c r="C49" s="8" t="s">
        <v>376</v>
      </c>
      <c r="D49" s="9" t="s">
        <v>113</v>
      </c>
      <c r="E49" s="10" t="s">
        <v>9</v>
      </c>
      <c r="F49" s="24"/>
      <c r="G49" s="24"/>
      <c r="H49" s="24"/>
      <c r="I49" s="24"/>
      <c r="J49" s="24"/>
      <c r="K49" s="24"/>
      <c r="L49" s="24">
        <v>6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1">
        <v>2008</v>
      </c>
      <c r="AD49" s="22">
        <v>12.21</v>
      </c>
      <c r="AE49" s="23" t="s">
        <v>133</v>
      </c>
    </row>
    <row r="50" spans="1:31" x14ac:dyDescent="0.3">
      <c r="A50" s="5">
        <v>46</v>
      </c>
      <c r="B50" s="7">
        <v>1274</v>
      </c>
      <c r="C50" s="8" t="s">
        <v>377</v>
      </c>
      <c r="D50" s="9" t="s">
        <v>110</v>
      </c>
      <c r="E50" s="10" t="s">
        <v>20</v>
      </c>
      <c r="F50" s="24"/>
      <c r="G50" s="24"/>
      <c r="H50" s="24"/>
      <c r="I50" s="24">
        <v>8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1">
        <v>2012</v>
      </c>
      <c r="AD50" s="22">
        <v>12.17</v>
      </c>
      <c r="AE50" s="23" t="s">
        <v>133</v>
      </c>
    </row>
    <row r="51" spans="1:31" x14ac:dyDescent="0.3">
      <c r="A51" s="5">
        <v>47</v>
      </c>
      <c r="B51" s="7">
        <v>933</v>
      </c>
      <c r="C51" s="8" t="s">
        <v>378</v>
      </c>
      <c r="D51" s="9" t="s">
        <v>121</v>
      </c>
      <c r="E51" s="10" t="s">
        <v>16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>
        <v>4</v>
      </c>
      <c r="U51" s="24"/>
      <c r="V51" s="24"/>
      <c r="W51" s="24"/>
      <c r="X51" s="24"/>
      <c r="Y51" s="24"/>
      <c r="Z51" s="24"/>
      <c r="AA51" s="24"/>
      <c r="AB51" s="24"/>
      <c r="AC51" s="21">
        <v>2016</v>
      </c>
      <c r="AD51" s="22">
        <v>12.13</v>
      </c>
      <c r="AE51" s="23" t="s">
        <v>133</v>
      </c>
    </row>
    <row r="52" spans="1:31" x14ac:dyDescent="0.3">
      <c r="A52" s="5">
        <v>48</v>
      </c>
      <c r="B52" s="7">
        <v>1349</v>
      </c>
      <c r="C52" s="8" t="s">
        <v>379</v>
      </c>
      <c r="D52" s="9" t="s">
        <v>110</v>
      </c>
      <c r="E52" s="10" t="s">
        <v>18</v>
      </c>
      <c r="F52" s="24"/>
      <c r="G52" s="24"/>
      <c r="H52" s="24"/>
      <c r="I52" s="24">
        <v>9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1">
        <v>2039</v>
      </c>
      <c r="AD52" s="22">
        <v>11.91</v>
      </c>
      <c r="AE52" s="23" t="s">
        <v>133</v>
      </c>
    </row>
    <row r="53" spans="1:31" x14ac:dyDescent="0.3">
      <c r="A53" s="5">
        <v>49</v>
      </c>
      <c r="B53" s="7">
        <v>596</v>
      </c>
      <c r="C53" s="8" t="s">
        <v>380</v>
      </c>
      <c r="D53" s="9" t="s">
        <v>125</v>
      </c>
      <c r="E53" s="10" t="s">
        <v>9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>
        <v>3</v>
      </c>
      <c r="Y53" s="24"/>
      <c r="Z53" s="24"/>
      <c r="AA53" s="24"/>
      <c r="AB53" s="24"/>
      <c r="AC53" s="21">
        <v>2039</v>
      </c>
      <c r="AD53" s="22">
        <v>11.91</v>
      </c>
      <c r="AE53" s="23" t="s">
        <v>133</v>
      </c>
    </row>
    <row r="54" spans="1:31" x14ac:dyDescent="0.3">
      <c r="A54" s="5">
        <v>50</v>
      </c>
      <c r="B54" s="7">
        <v>1117</v>
      </c>
      <c r="C54" s="8" t="s">
        <v>381</v>
      </c>
      <c r="D54" s="9" t="s">
        <v>108</v>
      </c>
      <c r="E54" s="10" t="s">
        <v>11</v>
      </c>
      <c r="F54" s="24"/>
      <c r="G54" s="24">
        <v>1</v>
      </c>
      <c r="H54" s="24"/>
      <c r="I54" s="24"/>
      <c r="J54" s="24"/>
      <c r="K54" s="24"/>
      <c r="L54" s="24"/>
      <c r="M54" s="24"/>
      <c r="N54" s="24"/>
      <c r="O54" s="24"/>
      <c r="P54" s="24">
        <v>1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1">
        <v>2100</v>
      </c>
      <c r="AD54" s="22">
        <v>11.71</v>
      </c>
      <c r="AE54" s="23" t="s">
        <v>133</v>
      </c>
    </row>
    <row r="55" spans="1:31" x14ac:dyDescent="0.3">
      <c r="A55" s="5">
        <v>51</v>
      </c>
      <c r="B55" s="7">
        <v>383</v>
      </c>
      <c r="C55" s="8" t="s">
        <v>382</v>
      </c>
      <c r="D55" s="9" t="s">
        <v>108</v>
      </c>
      <c r="E55" s="10" t="s">
        <v>263</v>
      </c>
      <c r="F55" s="24"/>
      <c r="G55" s="24">
        <v>2</v>
      </c>
      <c r="H55" s="24"/>
      <c r="I55" s="24"/>
      <c r="J55" s="24"/>
      <c r="K55" s="24"/>
      <c r="L55" s="24"/>
      <c r="M55" s="24"/>
      <c r="N55" s="24"/>
      <c r="O55" s="24"/>
      <c r="P55" s="24">
        <v>2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1">
        <v>2204</v>
      </c>
      <c r="AD55" s="22">
        <v>11.14</v>
      </c>
      <c r="AE55" s="23" t="s">
        <v>133</v>
      </c>
    </row>
    <row r="56" spans="1:31" x14ac:dyDescent="0.3">
      <c r="A56" s="5">
        <v>52</v>
      </c>
      <c r="B56" s="7">
        <v>649</v>
      </c>
      <c r="C56" s="8" t="s">
        <v>383</v>
      </c>
      <c r="D56" s="9" t="s">
        <v>125</v>
      </c>
      <c r="E56" s="10" t="s">
        <v>341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>
        <v>4</v>
      </c>
      <c r="Y56" s="24"/>
      <c r="Z56" s="24"/>
      <c r="AA56" s="24"/>
      <c r="AB56" s="24"/>
      <c r="AC56" s="21">
        <v>2225</v>
      </c>
      <c r="AD56" s="22">
        <v>10.97</v>
      </c>
      <c r="AE56" s="23" t="s">
        <v>133</v>
      </c>
    </row>
    <row r="57" spans="1:31" x14ac:dyDescent="0.3">
      <c r="A57" s="5">
        <v>53</v>
      </c>
      <c r="B57" s="7">
        <v>1122</v>
      </c>
      <c r="C57" s="8" t="s">
        <v>384</v>
      </c>
      <c r="D57" s="9" t="s">
        <v>114</v>
      </c>
      <c r="E57" s="10" t="s">
        <v>11</v>
      </c>
      <c r="F57" s="24"/>
      <c r="G57" s="24"/>
      <c r="H57" s="24"/>
      <c r="I57" s="24"/>
      <c r="J57" s="24"/>
      <c r="K57" s="24"/>
      <c r="L57" s="24"/>
      <c r="M57" s="24">
        <v>4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1">
        <v>2225</v>
      </c>
      <c r="AD57" s="22">
        <v>10.97</v>
      </c>
      <c r="AE57" s="23" t="s">
        <v>133</v>
      </c>
    </row>
    <row r="58" spans="1:31" x14ac:dyDescent="0.3">
      <c r="A58" s="5">
        <v>54</v>
      </c>
      <c r="B58" s="7">
        <v>137</v>
      </c>
      <c r="C58" s="8" t="s">
        <v>385</v>
      </c>
      <c r="D58" s="9" t="s">
        <v>125</v>
      </c>
      <c r="E58" s="10" t="s">
        <v>53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>
        <v>5</v>
      </c>
      <c r="Y58" s="24"/>
      <c r="Z58" s="24"/>
      <c r="AA58" s="24"/>
      <c r="AB58" s="24"/>
      <c r="AC58" s="21">
        <v>2240</v>
      </c>
      <c r="AD58" s="22">
        <v>10.85</v>
      </c>
      <c r="AE58" s="23" t="s">
        <v>133</v>
      </c>
    </row>
    <row r="59" spans="1:31" x14ac:dyDescent="0.3">
      <c r="A59" s="5">
        <v>55</v>
      </c>
      <c r="B59" s="7">
        <v>915</v>
      </c>
      <c r="C59" s="8" t="s">
        <v>386</v>
      </c>
      <c r="D59" s="9" t="s">
        <v>111</v>
      </c>
      <c r="E59" s="10" t="s">
        <v>16</v>
      </c>
      <c r="F59" s="24"/>
      <c r="G59" s="24"/>
      <c r="H59" s="24"/>
      <c r="I59" s="24"/>
      <c r="J59" s="24">
        <v>6</v>
      </c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1">
        <v>2244</v>
      </c>
      <c r="AD59" s="22">
        <v>10.82</v>
      </c>
      <c r="AE59" s="23" t="s">
        <v>133</v>
      </c>
    </row>
    <row r="60" spans="1:31" x14ac:dyDescent="0.3">
      <c r="A60" s="5">
        <v>56</v>
      </c>
      <c r="B60" s="7">
        <v>177</v>
      </c>
      <c r="C60" s="8" t="s">
        <v>387</v>
      </c>
      <c r="D60" s="9" t="s">
        <v>388</v>
      </c>
      <c r="E60" s="10" t="s">
        <v>36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1">
        <v>2307</v>
      </c>
      <c r="AD60" s="22">
        <v>10.64</v>
      </c>
      <c r="AE60" s="23" t="s">
        <v>133</v>
      </c>
    </row>
    <row r="61" spans="1:31" x14ac:dyDescent="0.3">
      <c r="A61" s="5">
        <v>57</v>
      </c>
      <c r="B61" s="7">
        <v>938</v>
      </c>
      <c r="C61" s="8" t="s">
        <v>389</v>
      </c>
      <c r="D61" s="9" t="s">
        <v>125</v>
      </c>
      <c r="E61" s="10" t="s">
        <v>16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>
        <v>6</v>
      </c>
      <c r="Y61" s="24"/>
      <c r="Z61" s="24"/>
      <c r="AA61" s="24"/>
      <c r="AB61" s="24"/>
      <c r="AC61" s="21">
        <v>2308</v>
      </c>
      <c r="AD61" s="22">
        <v>10.63</v>
      </c>
      <c r="AE61" s="23" t="s">
        <v>133</v>
      </c>
    </row>
    <row r="62" spans="1:31" x14ac:dyDescent="0.3">
      <c r="A62" s="5">
        <v>58</v>
      </c>
      <c r="B62" s="7">
        <v>139</v>
      </c>
      <c r="C62" s="8" t="s">
        <v>390</v>
      </c>
      <c r="D62" s="9" t="s">
        <v>124</v>
      </c>
      <c r="E62" s="10" t="s">
        <v>53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>
        <v>1</v>
      </c>
      <c r="X62" s="24"/>
      <c r="Y62" s="24"/>
      <c r="Z62" s="24"/>
      <c r="AA62" s="24"/>
      <c r="AB62" s="24"/>
      <c r="AC62" s="21">
        <v>2308</v>
      </c>
      <c r="AD62" s="22">
        <v>10.63</v>
      </c>
      <c r="AE62" s="23" t="s">
        <v>133</v>
      </c>
    </row>
    <row r="63" spans="1:31" x14ac:dyDescent="0.3">
      <c r="A63" s="5">
        <v>59</v>
      </c>
      <c r="B63" s="7">
        <v>504</v>
      </c>
      <c r="C63" s="8" t="s">
        <v>391</v>
      </c>
      <c r="D63" s="9" t="s">
        <v>124</v>
      </c>
      <c r="E63" s="10" t="s">
        <v>339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>
        <v>2</v>
      </c>
      <c r="X63" s="24"/>
      <c r="Y63" s="24"/>
      <c r="Z63" s="24"/>
      <c r="AA63" s="24"/>
      <c r="AB63" s="24"/>
      <c r="AC63" s="21">
        <v>2309</v>
      </c>
      <c r="AD63" s="22">
        <v>10.62</v>
      </c>
      <c r="AE63" s="23" t="s">
        <v>133</v>
      </c>
    </row>
    <row r="64" spans="1:31" x14ac:dyDescent="0.3">
      <c r="A64" s="5">
        <v>60</v>
      </c>
      <c r="B64" s="7">
        <v>1305</v>
      </c>
      <c r="C64" s="8" t="s">
        <v>392</v>
      </c>
      <c r="D64" s="9" t="s">
        <v>118</v>
      </c>
      <c r="E64" s="10" t="s">
        <v>20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>
        <v>2</v>
      </c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1">
        <v>2330</v>
      </c>
      <c r="AD64" s="22">
        <v>10.46</v>
      </c>
      <c r="AE64" s="23" t="s">
        <v>133</v>
      </c>
    </row>
    <row r="65" spans="1:31" x14ac:dyDescent="0.3">
      <c r="A65" s="5">
        <v>61</v>
      </c>
      <c r="B65" s="7">
        <v>594</v>
      </c>
      <c r="C65" s="8" t="s">
        <v>393</v>
      </c>
      <c r="D65" s="9" t="s">
        <v>123</v>
      </c>
      <c r="E65" s="10" t="s">
        <v>9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>
        <v>3</v>
      </c>
      <c r="W65" s="24"/>
      <c r="X65" s="24"/>
      <c r="Y65" s="24"/>
      <c r="Z65" s="24"/>
      <c r="AA65" s="24"/>
      <c r="AB65" s="24"/>
      <c r="AC65" s="21">
        <v>2429</v>
      </c>
      <c r="AD65" s="22">
        <v>10.039999999999999</v>
      </c>
      <c r="AE65" s="23" t="s">
        <v>133</v>
      </c>
    </row>
  </sheetData>
  <sheetProtection formatColumns="0" selectLockedCells="1" autoFilter="0"/>
  <autoFilter ref="B4:E65" xr:uid="{00000000-0009-0000-0000-000009000000}"/>
  <mergeCells count="2">
    <mergeCell ref="A1:AC1"/>
    <mergeCell ref="A2:AC2"/>
  </mergeCells>
  <conditionalFormatting sqref="AC5:AC65">
    <cfRule type="cellIs" dxfId="54" priority="24" operator="greaterThan">
      <formula>9999</formula>
    </cfRule>
    <cfRule type="cellIs" dxfId="53" priority="25" operator="between">
      <formula>1</formula>
      <formula>9999</formula>
    </cfRule>
  </conditionalFormatting>
  <conditionalFormatting sqref="D5:D65">
    <cfRule type="cellIs" dxfId="52" priority="1" stopIfTrue="1" operator="equal">
      <formula>"CAM"</formula>
    </cfRule>
    <cfRule type="cellIs" dxfId="51" priority="2" stopIfTrue="1" operator="equal">
      <formula>"JUF"</formula>
    </cfRule>
    <cfRule type="cellIs" dxfId="50" priority="3" stopIfTrue="1" operator="equal">
      <formula>"JUM"</formula>
    </cfRule>
    <cfRule type="cellIs" dxfId="49" priority="4" stopIfTrue="1" operator="equal">
      <formula>"S1F"</formula>
    </cfRule>
    <cfRule type="cellIs" dxfId="48" priority="5" stopIfTrue="1" operator="equal">
      <formula>"S1M"</formula>
    </cfRule>
    <cfRule type="cellIs" dxfId="47" priority="6" stopIfTrue="1" operator="equal">
      <formula>"S2F"</formula>
    </cfRule>
    <cfRule type="cellIs" dxfId="46" priority="7" stopIfTrue="1" operator="equal">
      <formula>"S2M"</formula>
    </cfRule>
    <cfRule type="cellIs" dxfId="45" priority="8" stopIfTrue="1" operator="equal">
      <formula>"V1F"</formula>
    </cfRule>
    <cfRule type="cellIs" dxfId="44" priority="9" stopIfTrue="1" operator="equal">
      <formula>"V1M"</formula>
    </cfRule>
    <cfRule type="cellIs" dxfId="43" priority="10" stopIfTrue="1" operator="equal">
      <formula>"V2F"</formula>
    </cfRule>
    <cfRule type="cellIs" dxfId="42" priority="11" stopIfTrue="1" operator="equal">
      <formula>"V2M"</formula>
    </cfRule>
    <cfRule type="cellIs" dxfId="41" priority="12" stopIfTrue="1" operator="equal">
      <formula>"V3F"</formula>
    </cfRule>
    <cfRule type="cellIs" dxfId="40" priority="13" stopIfTrue="1" operator="equal">
      <formula>"V3M"</formula>
    </cfRule>
    <cfRule type="cellIs" dxfId="39" priority="14" stopIfTrue="1" operator="equal">
      <formula>"V4F"</formula>
    </cfRule>
    <cfRule type="cellIs" dxfId="38" priority="15" stopIfTrue="1" operator="equal">
      <formula>"V4M"</formula>
    </cfRule>
    <cfRule type="cellIs" dxfId="37" priority="16" stopIfTrue="1" operator="equal">
      <formula>"V5F"</formula>
    </cfRule>
    <cfRule type="cellIs" dxfId="36" priority="17" stopIfTrue="1" operator="equal">
      <formula>"V5M"</formula>
    </cfRule>
    <cfRule type="cellIs" dxfId="35" priority="18" stopIfTrue="1" operator="equal">
      <formula>"V6F"</formula>
    </cfRule>
    <cfRule type="cellIs" dxfId="34" priority="19" stopIfTrue="1" operator="equal">
      <formula>"V6M"</formula>
    </cfRule>
    <cfRule type="cellIs" dxfId="33" priority="20" stopIfTrue="1" operator="equal">
      <formula>"V7F"</formula>
    </cfRule>
    <cfRule type="cellIs" dxfId="32" priority="21" stopIfTrue="1" operator="equal">
      <formula>"V7M"</formula>
    </cfRule>
    <cfRule type="cellIs" dxfId="31" priority="22" stopIfTrue="1" operator="equal">
      <formula>"V8F"</formula>
    </cfRule>
    <cfRule type="cellIs" dxfId="30" priority="23" stopIfTrue="1" operator="equal">
      <formula>"V8M"</formula>
    </cfRule>
  </conditionalFormatting>
  <printOptions horizontalCentered="1"/>
  <pageMargins left="0.39370078740157483" right="0.39370078740157483" top="0.15748031496062992" bottom="0.11811023622047245" header="0.23622047244094491" footer="0.11811023622047245"/>
  <pageSetup paperSize="9" scale="5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89B0-FD0E-4B8E-8BD0-2626AF865E1B}">
  <sheetPr codeName="Feuil31">
    <pageSetUpPr fitToPage="1"/>
  </sheetPr>
  <dimension ref="A1:AD29"/>
  <sheetViews>
    <sheetView zoomScale="85" zoomScaleNormal="85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activeCell="A2" sqref="A2:AB2"/>
    </sheetView>
  </sheetViews>
  <sheetFormatPr baseColWidth="10" defaultRowHeight="16.5" x14ac:dyDescent="0.3"/>
  <cols>
    <col min="1" max="1" width="6.5703125" style="4" customWidth="1"/>
    <col min="2" max="2" width="8.7109375" style="4" customWidth="1"/>
    <col min="3" max="3" width="35.7109375" style="1" customWidth="1"/>
    <col min="4" max="4" width="8.7109375" style="2" customWidth="1"/>
    <col min="5" max="5" width="15.7109375" style="1" customWidth="1"/>
    <col min="6" max="27" width="6.7109375" style="4" customWidth="1"/>
    <col min="28" max="28" width="10.7109375" style="4" customWidth="1"/>
    <col min="29" max="30" width="5.7109375" style="14" customWidth="1"/>
    <col min="31" max="31" width="7" style="1" customWidth="1"/>
    <col min="32" max="16384" width="11.42578125" style="1"/>
  </cols>
  <sheetData>
    <row r="1" spans="1:30" x14ac:dyDescent="0.3">
      <c r="A1" s="74" t="s">
        <v>483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30" x14ac:dyDescent="0.3">
      <c r="A2" s="75" t="s">
        <v>394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30" x14ac:dyDescent="0.3">
      <c r="A3" s="2"/>
      <c r="B3" s="2"/>
      <c r="C3" s="3"/>
      <c r="E3" s="3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D3" s="16"/>
    </row>
    <row r="4" spans="1:30" x14ac:dyDescent="0.25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108</v>
      </c>
      <c r="G4" s="5" t="s">
        <v>109</v>
      </c>
      <c r="H4" s="5" t="s">
        <v>110</v>
      </c>
      <c r="I4" s="5" t="s">
        <v>111</v>
      </c>
      <c r="J4" s="5" t="s">
        <v>112</v>
      </c>
      <c r="K4" s="5" t="s">
        <v>113</v>
      </c>
      <c r="L4" s="5" t="s">
        <v>114</v>
      </c>
      <c r="M4" s="5" t="s">
        <v>115</v>
      </c>
      <c r="N4" s="5" t="s">
        <v>116</v>
      </c>
      <c r="O4" s="5" t="s">
        <v>117</v>
      </c>
      <c r="P4" s="5" t="s">
        <v>118</v>
      </c>
      <c r="Q4" s="5" t="s">
        <v>119</v>
      </c>
      <c r="R4" s="5" t="s">
        <v>120</v>
      </c>
      <c r="S4" s="5" t="s">
        <v>121</v>
      </c>
      <c r="T4" s="5" t="s">
        <v>122</v>
      </c>
      <c r="U4" s="5" t="s">
        <v>123</v>
      </c>
      <c r="V4" s="5" t="s">
        <v>124</v>
      </c>
      <c r="W4" s="5" t="s">
        <v>125</v>
      </c>
      <c r="X4" s="5" t="s">
        <v>126</v>
      </c>
      <c r="Y4" s="5" t="s">
        <v>127</v>
      </c>
      <c r="Z4" s="5" t="s">
        <v>128</v>
      </c>
      <c r="AA4" s="5" t="s">
        <v>129</v>
      </c>
      <c r="AB4" s="5" t="s">
        <v>130</v>
      </c>
      <c r="AC4" s="17"/>
      <c r="AD4" s="18"/>
    </row>
    <row r="5" spans="1:30" x14ac:dyDescent="0.3">
      <c r="A5" s="5">
        <v>1</v>
      </c>
      <c r="B5" s="7">
        <v>602</v>
      </c>
      <c r="C5" s="8" t="s">
        <v>395</v>
      </c>
      <c r="D5" s="9" t="s">
        <v>113</v>
      </c>
      <c r="E5" s="10" t="s">
        <v>341</v>
      </c>
      <c r="F5" s="20"/>
      <c r="G5" s="20"/>
      <c r="H5" s="20"/>
      <c r="I5" s="20"/>
      <c r="J5" s="20"/>
      <c r="K5" s="20">
        <v>1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1">
        <v>3340</v>
      </c>
      <c r="AC5" s="22">
        <v>16.93</v>
      </c>
      <c r="AD5" s="23" t="s">
        <v>133</v>
      </c>
    </row>
    <row r="6" spans="1:30" x14ac:dyDescent="0.3">
      <c r="A6" s="5">
        <v>2</v>
      </c>
      <c r="B6" s="7">
        <v>600</v>
      </c>
      <c r="C6" s="8" t="s">
        <v>396</v>
      </c>
      <c r="D6" s="9" t="s">
        <v>113</v>
      </c>
      <c r="E6" s="10" t="s">
        <v>341</v>
      </c>
      <c r="F6" s="20"/>
      <c r="G6" s="20"/>
      <c r="H6" s="20"/>
      <c r="I6" s="20"/>
      <c r="J6" s="20"/>
      <c r="K6" s="20">
        <v>2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1">
        <v>3341</v>
      </c>
      <c r="AC6" s="22">
        <v>16.920000000000002</v>
      </c>
      <c r="AD6" s="23" t="s">
        <v>133</v>
      </c>
    </row>
    <row r="7" spans="1:30" x14ac:dyDescent="0.3">
      <c r="A7" s="5">
        <v>3</v>
      </c>
      <c r="B7" s="7">
        <v>621</v>
      </c>
      <c r="C7" s="8" t="s">
        <v>397</v>
      </c>
      <c r="D7" s="9" t="s">
        <v>117</v>
      </c>
      <c r="E7" s="10" t="s">
        <v>341</v>
      </c>
      <c r="F7" s="20"/>
      <c r="G7" s="20"/>
      <c r="H7" s="20"/>
      <c r="I7" s="20"/>
      <c r="J7" s="20"/>
      <c r="K7" s="20"/>
      <c r="L7" s="20"/>
      <c r="M7" s="20"/>
      <c r="N7" s="20"/>
      <c r="O7" s="20">
        <v>1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>
        <v>3341</v>
      </c>
      <c r="AC7" s="22">
        <v>16.920000000000002</v>
      </c>
      <c r="AD7" s="23" t="s">
        <v>133</v>
      </c>
    </row>
    <row r="8" spans="1:30" x14ac:dyDescent="0.3">
      <c r="A8" s="5">
        <v>4</v>
      </c>
      <c r="B8" s="7">
        <v>640</v>
      </c>
      <c r="C8" s="8" t="s">
        <v>398</v>
      </c>
      <c r="D8" s="9" t="s">
        <v>119</v>
      </c>
      <c r="E8" s="10" t="s">
        <v>341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>
        <v>1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21">
        <v>3342</v>
      </c>
      <c r="AC8" s="22">
        <v>16.91</v>
      </c>
      <c r="AD8" s="23" t="s">
        <v>133</v>
      </c>
    </row>
    <row r="9" spans="1:30" x14ac:dyDescent="0.3">
      <c r="A9" s="5">
        <v>5</v>
      </c>
      <c r="B9" s="7">
        <v>599</v>
      </c>
      <c r="C9" s="8" t="s">
        <v>399</v>
      </c>
      <c r="D9" s="9" t="s">
        <v>112</v>
      </c>
      <c r="E9" s="10" t="s">
        <v>341</v>
      </c>
      <c r="F9" s="20"/>
      <c r="G9" s="20"/>
      <c r="H9" s="20"/>
      <c r="I9" s="20"/>
      <c r="J9" s="20">
        <v>1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>
        <v>3343</v>
      </c>
      <c r="AC9" s="22">
        <v>16.899999999999999</v>
      </c>
      <c r="AD9" s="23" t="s">
        <v>133</v>
      </c>
    </row>
    <row r="10" spans="1:30" x14ac:dyDescent="0.3">
      <c r="A10" s="5">
        <v>6</v>
      </c>
      <c r="B10" s="7">
        <v>1345</v>
      </c>
      <c r="C10" s="8" t="s">
        <v>400</v>
      </c>
      <c r="D10" s="9" t="s">
        <v>109</v>
      </c>
      <c r="E10" s="10" t="s">
        <v>18</v>
      </c>
      <c r="F10" s="20"/>
      <c r="G10" s="20">
        <v>1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1">
        <v>3548</v>
      </c>
      <c r="AC10" s="22">
        <v>15.92</v>
      </c>
      <c r="AD10" s="23" t="s">
        <v>133</v>
      </c>
    </row>
    <row r="11" spans="1:30" x14ac:dyDescent="0.3">
      <c r="A11" s="5">
        <v>7</v>
      </c>
      <c r="B11" s="7">
        <v>630</v>
      </c>
      <c r="C11" s="8" t="s">
        <v>401</v>
      </c>
      <c r="D11" s="9" t="s">
        <v>117</v>
      </c>
      <c r="E11" s="10" t="s">
        <v>341</v>
      </c>
      <c r="F11" s="20"/>
      <c r="G11" s="20"/>
      <c r="H11" s="20"/>
      <c r="I11" s="20"/>
      <c r="J11" s="20"/>
      <c r="K11" s="20"/>
      <c r="L11" s="20"/>
      <c r="M11" s="20"/>
      <c r="N11" s="20"/>
      <c r="O11" s="20">
        <v>2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>
        <v>3552</v>
      </c>
      <c r="AC11" s="22">
        <v>15.89</v>
      </c>
      <c r="AD11" s="23" t="s">
        <v>133</v>
      </c>
    </row>
    <row r="12" spans="1:30" x14ac:dyDescent="0.3">
      <c r="A12" s="5">
        <v>8</v>
      </c>
      <c r="B12" s="7">
        <v>636</v>
      </c>
      <c r="C12" s="8" t="s">
        <v>402</v>
      </c>
      <c r="D12" s="9" t="s">
        <v>119</v>
      </c>
      <c r="E12" s="10" t="s">
        <v>341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>
        <v>2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1">
        <v>3620</v>
      </c>
      <c r="AC12" s="22">
        <v>15.68</v>
      </c>
      <c r="AD12" s="23" t="s">
        <v>133</v>
      </c>
    </row>
    <row r="13" spans="1:30" x14ac:dyDescent="0.3">
      <c r="A13" s="5">
        <v>9</v>
      </c>
      <c r="B13" s="7">
        <v>611</v>
      </c>
      <c r="C13" s="8" t="s">
        <v>403</v>
      </c>
      <c r="D13" s="9" t="s">
        <v>115</v>
      </c>
      <c r="E13" s="10" t="s">
        <v>341</v>
      </c>
      <c r="F13" s="20"/>
      <c r="G13" s="20"/>
      <c r="H13" s="20"/>
      <c r="I13" s="20"/>
      <c r="J13" s="20"/>
      <c r="K13" s="20"/>
      <c r="L13" s="20"/>
      <c r="M13" s="20">
        <v>1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>
        <v>3643</v>
      </c>
      <c r="AC13" s="22">
        <v>15.52</v>
      </c>
      <c r="AD13" s="23" t="s">
        <v>133</v>
      </c>
    </row>
    <row r="14" spans="1:30" x14ac:dyDescent="0.3">
      <c r="A14" s="5">
        <v>10</v>
      </c>
      <c r="B14" s="7">
        <v>615</v>
      </c>
      <c r="C14" s="8" t="s">
        <v>404</v>
      </c>
      <c r="D14" s="9" t="s">
        <v>115</v>
      </c>
      <c r="E14" s="10" t="s">
        <v>341</v>
      </c>
      <c r="F14" s="20"/>
      <c r="G14" s="20"/>
      <c r="H14" s="20"/>
      <c r="I14" s="20"/>
      <c r="J14" s="20"/>
      <c r="K14" s="20"/>
      <c r="L14" s="20"/>
      <c r="M14" s="20">
        <v>2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1">
        <v>3659</v>
      </c>
      <c r="AC14" s="22">
        <v>15.41</v>
      </c>
      <c r="AD14" s="23" t="s">
        <v>133</v>
      </c>
    </row>
    <row r="15" spans="1:30" x14ac:dyDescent="0.3">
      <c r="A15" s="5">
        <v>11</v>
      </c>
      <c r="B15" s="7">
        <v>1285</v>
      </c>
      <c r="C15" s="8" t="s">
        <v>405</v>
      </c>
      <c r="D15" s="9" t="s">
        <v>113</v>
      </c>
      <c r="E15" s="10" t="s">
        <v>20</v>
      </c>
      <c r="F15" s="20"/>
      <c r="G15" s="20"/>
      <c r="H15" s="20"/>
      <c r="I15" s="20"/>
      <c r="J15" s="20"/>
      <c r="K15" s="20">
        <v>3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>
        <v>3759</v>
      </c>
      <c r="AC15" s="22">
        <v>15</v>
      </c>
      <c r="AD15" s="23" t="s">
        <v>133</v>
      </c>
    </row>
    <row r="16" spans="1:30" x14ac:dyDescent="0.3">
      <c r="A16" s="5">
        <v>12</v>
      </c>
      <c r="B16" s="7">
        <v>631</v>
      </c>
      <c r="C16" s="8" t="s">
        <v>406</v>
      </c>
      <c r="D16" s="9" t="s">
        <v>118</v>
      </c>
      <c r="E16" s="10" t="s">
        <v>341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>
        <v>1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1">
        <v>3907</v>
      </c>
      <c r="AC16" s="22">
        <v>14.57</v>
      </c>
      <c r="AD16" s="23" t="s">
        <v>133</v>
      </c>
    </row>
    <row r="17" spans="1:30" x14ac:dyDescent="0.3">
      <c r="A17" s="5">
        <v>13</v>
      </c>
      <c r="B17" s="7">
        <v>932</v>
      </c>
      <c r="C17" s="8" t="s">
        <v>407</v>
      </c>
      <c r="D17" s="9" t="s">
        <v>121</v>
      </c>
      <c r="E17" s="10" t="s">
        <v>16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>
        <v>1</v>
      </c>
      <c r="T17" s="20"/>
      <c r="U17" s="20"/>
      <c r="V17" s="20"/>
      <c r="W17" s="20"/>
      <c r="X17" s="20"/>
      <c r="Y17" s="20"/>
      <c r="Z17" s="20"/>
      <c r="AA17" s="20"/>
      <c r="AB17" s="21">
        <v>3911</v>
      </c>
      <c r="AC17" s="22">
        <v>14.54</v>
      </c>
      <c r="AD17" s="23" t="s">
        <v>133</v>
      </c>
    </row>
    <row r="18" spans="1:30" x14ac:dyDescent="0.3">
      <c r="A18" s="5">
        <v>14</v>
      </c>
      <c r="B18" s="7">
        <v>1297</v>
      </c>
      <c r="C18" s="8" t="s">
        <v>408</v>
      </c>
      <c r="D18" s="9" t="s">
        <v>117</v>
      </c>
      <c r="E18" s="10" t="s">
        <v>20</v>
      </c>
      <c r="F18" s="20"/>
      <c r="G18" s="20"/>
      <c r="H18" s="20"/>
      <c r="I18" s="20"/>
      <c r="J18" s="20"/>
      <c r="K18" s="20"/>
      <c r="L18" s="20"/>
      <c r="M18" s="20"/>
      <c r="N18" s="20"/>
      <c r="O18" s="20">
        <v>3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>
        <v>3924</v>
      </c>
      <c r="AC18" s="22">
        <v>14.46</v>
      </c>
      <c r="AD18" s="23" t="s">
        <v>133</v>
      </c>
    </row>
    <row r="19" spans="1:30" x14ac:dyDescent="0.3">
      <c r="A19" s="5">
        <v>15</v>
      </c>
      <c r="B19" s="7">
        <v>1289</v>
      </c>
      <c r="C19" s="8" t="s">
        <v>409</v>
      </c>
      <c r="D19" s="9" t="s">
        <v>113</v>
      </c>
      <c r="E19" s="10" t="s">
        <v>20</v>
      </c>
      <c r="F19" s="20"/>
      <c r="G19" s="20"/>
      <c r="H19" s="20"/>
      <c r="I19" s="20"/>
      <c r="J19" s="20"/>
      <c r="K19" s="20">
        <v>4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1">
        <v>3936</v>
      </c>
      <c r="AC19" s="22">
        <v>14.39</v>
      </c>
      <c r="AD19" s="23" t="s">
        <v>133</v>
      </c>
    </row>
    <row r="20" spans="1:30" x14ac:dyDescent="0.3">
      <c r="A20" s="5">
        <v>16</v>
      </c>
      <c r="B20" s="7">
        <v>122</v>
      </c>
      <c r="C20" s="8" t="s">
        <v>410</v>
      </c>
      <c r="D20" s="9" t="s">
        <v>111</v>
      </c>
      <c r="E20" s="10" t="s">
        <v>53</v>
      </c>
      <c r="F20" s="20"/>
      <c r="G20" s="20"/>
      <c r="H20" s="20"/>
      <c r="I20" s="20">
        <v>1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1">
        <v>4004</v>
      </c>
      <c r="AC20" s="22">
        <v>14.22</v>
      </c>
      <c r="AD20" s="23" t="s">
        <v>133</v>
      </c>
    </row>
    <row r="21" spans="1:30" x14ac:dyDescent="0.3">
      <c r="A21" s="5">
        <v>17</v>
      </c>
      <c r="B21" s="7">
        <v>921</v>
      </c>
      <c r="C21" s="8" t="s">
        <v>411</v>
      </c>
      <c r="D21" s="9" t="s">
        <v>113</v>
      </c>
      <c r="E21" s="10" t="s">
        <v>16</v>
      </c>
      <c r="F21" s="20"/>
      <c r="G21" s="20"/>
      <c r="H21" s="20"/>
      <c r="I21" s="20"/>
      <c r="J21" s="20"/>
      <c r="K21" s="20">
        <v>5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>
        <v>4014</v>
      </c>
      <c r="AC21" s="22">
        <v>14.16</v>
      </c>
      <c r="AD21" s="23" t="s">
        <v>133</v>
      </c>
    </row>
    <row r="22" spans="1:30" x14ac:dyDescent="0.3">
      <c r="A22" s="5">
        <v>18</v>
      </c>
      <c r="B22" s="7">
        <v>129</v>
      </c>
      <c r="C22" s="8" t="s">
        <v>412</v>
      </c>
      <c r="D22" s="9" t="s">
        <v>115</v>
      </c>
      <c r="E22" s="10" t="s">
        <v>53</v>
      </c>
      <c r="F22" s="20"/>
      <c r="G22" s="20"/>
      <c r="H22" s="20"/>
      <c r="I22" s="20"/>
      <c r="J22" s="20"/>
      <c r="K22" s="20"/>
      <c r="L22" s="20"/>
      <c r="M22" s="20">
        <v>3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1">
        <v>4110</v>
      </c>
      <c r="AC22" s="22">
        <v>13.84</v>
      </c>
      <c r="AD22" s="23" t="s">
        <v>133</v>
      </c>
    </row>
    <row r="23" spans="1:30" x14ac:dyDescent="0.3">
      <c r="A23" s="5">
        <v>19</v>
      </c>
      <c r="B23" s="7">
        <v>173</v>
      </c>
      <c r="C23" s="8" t="s">
        <v>413</v>
      </c>
      <c r="D23" s="9" t="s">
        <v>414</v>
      </c>
      <c r="E23" s="10" t="s">
        <v>36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>
        <v>4137</v>
      </c>
      <c r="AC23" s="22">
        <v>13.69</v>
      </c>
      <c r="AD23" s="23" t="s">
        <v>133</v>
      </c>
    </row>
    <row r="24" spans="1:30" x14ac:dyDescent="0.3">
      <c r="A24" s="5">
        <v>20</v>
      </c>
      <c r="B24" s="7">
        <v>595</v>
      </c>
      <c r="C24" s="8" t="s">
        <v>415</v>
      </c>
      <c r="D24" s="9" t="s">
        <v>125</v>
      </c>
      <c r="E24" s="10" t="s">
        <v>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>
        <v>1</v>
      </c>
      <c r="X24" s="20"/>
      <c r="Y24" s="20"/>
      <c r="Z24" s="20"/>
      <c r="AA24" s="20"/>
      <c r="AB24" s="21">
        <v>4421</v>
      </c>
      <c r="AC24" s="22">
        <v>12.85</v>
      </c>
      <c r="AD24" s="23" t="s">
        <v>133</v>
      </c>
    </row>
    <row r="25" spans="1:30" x14ac:dyDescent="0.3">
      <c r="A25" s="5">
        <v>21</v>
      </c>
      <c r="B25" s="7">
        <v>1284</v>
      </c>
      <c r="C25" s="8" t="s">
        <v>416</v>
      </c>
      <c r="D25" s="9" t="s">
        <v>113</v>
      </c>
      <c r="E25" s="10" t="s">
        <v>20</v>
      </c>
      <c r="F25" s="20"/>
      <c r="G25" s="20"/>
      <c r="H25" s="20"/>
      <c r="I25" s="20"/>
      <c r="J25" s="20"/>
      <c r="K25" s="20">
        <v>6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>
        <v>4446</v>
      </c>
      <c r="AC25" s="22">
        <v>12.73</v>
      </c>
      <c r="AD25" s="23" t="s">
        <v>133</v>
      </c>
    </row>
    <row r="26" spans="1:30" x14ac:dyDescent="0.3">
      <c r="A26" s="5">
        <v>22</v>
      </c>
      <c r="B26" s="7">
        <v>174</v>
      </c>
      <c r="C26" s="8" t="s">
        <v>417</v>
      </c>
      <c r="D26" s="9" t="s">
        <v>418</v>
      </c>
      <c r="E26" s="10" t="s">
        <v>36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1">
        <v>4459</v>
      </c>
      <c r="AC26" s="22">
        <v>12.67</v>
      </c>
      <c r="AD26" s="23" t="s">
        <v>133</v>
      </c>
    </row>
    <row r="27" spans="1:30" x14ac:dyDescent="0.3">
      <c r="A27" s="5">
        <v>23</v>
      </c>
      <c r="B27" s="7">
        <v>1293</v>
      </c>
      <c r="C27" s="8" t="s">
        <v>419</v>
      </c>
      <c r="D27" s="9" t="s">
        <v>115</v>
      </c>
      <c r="E27" s="10" t="s">
        <v>20</v>
      </c>
      <c r="F27" s="20"/>
      <c r="G27" s="20"/>
      <c r="H27" s="20"/>
      <c r="I27" s="20"/>
      <c r="J27" s="20"/>
      <c r="K27" s="20"/>
      <c r="L27" s="20"/>
      <c r="M27" s="20">
        <v>4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1">
        <v>4633</v>
      </c>
      <c r="AC27" s="22">
        <v>12.24</v>
      </c>
      <c r="AD27" s="23" t="s">
        <v>133</v>
      </c>
    </row>
    <row r="28" spans="1:30" x14ac:dyDescent="0.3">
      <c r="A28" s="5">
        <v>24</v>
      </c>
      <c r="B28" s="7">
        <v>1304</v>
      </c>
      <c r="C28" s="8" t="s">
        <v>420</v>
      </c>
      <c r="D28" s="9" t="s">
        <v>118</v>
      </c>
      <c r="E28" s="10" t="s">
        <v>20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>
        <v>2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1">
        <v>4845</v>
      </c>
      <c r="AC28" s="22">
        <v>11.69</v>
      </c>
      <c r="AD28" s="23" t="s">
        <v>133</v>
      </c>
    </row>
    <row r="29" spans="1:30" x14ac:dyDescent="0.3">
      <c r="A29" s="5">
        <v>25</v>
      </c>
      <c r="B29" s="7">
        <v>628</v>
      </c>
      <c r="C29" s="8" t="s">
        <v>421</v>
      </c>
      <c r="D29" s="9" t="s">
        <v>116</v>
      </c>
      <c r="E29" s="10" t="s">
        <v>341</v>
      </c>
      <c r="F29" s="20"/>
      <c r="G29" s="20"/>
      <c r="H29" s="20"/>
      <c r="I29" s="20"/>
      <c r="J29" s="20"/>
      <c r="K29" s="20"/>
      <c r="L29" s="20"/>
      <c r="M29" s="20"/>
      <c r="N29" s="20">
        <v>1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1">
        <v>5042</v>
      </c>
      <c r="AC29" s="22">
        <v>11.24</v>
      </c>
      <c r="AD29" s="23" t="s">
        <v>133</v>
      </c>
    </row>
  </sheetData>
  <sheetProtection formatColumns="0" selectLockedCells="1" autoFilter="0"/>
  <autoFilter ref="B4:E29" xr:uid="{00000000-0009-0000-0000-00000A000000}"/>
  <mergeCells count="2">
    <mergeCell ref="A1:AB1"/>
    <mergeCell ref="A2:AB2"/>
  </mergeCells>
  <conditionalFormatting sqref="AB5:AB29">
    <cfRule type="cellIs" dxfId="29" priority="27" operator="greaterThan">
      <formula>9999</formula>
    </cfRule>
    <cfRule type="cellIs" dxfId="28" priority="28" operator="between">
      <formula>1</formula>
      <formula>9999</formula>
    </cfRule>
  </conditionalFormatting>
  <conditionalFormatting sqref="D5:D29">
    <cfRule type="cellIs" dxfId="27" priority="1" stopIfTrue="1" operator="equal">
      <formula>"MOF"</formula>
    </cfRule>
    <cfRule type="cellIs" dxfId="26" priority="2" stopIfTrue="1" operator="equal">
      <formula>"MOM"</formula>
    </cfRule>
    <cfRule type="cellIs" dxfId="25" priority="3" stopIfTrue="1" operator="equal">
      <formula>"POF"</formula>
    </cfRule>
    <cfRule type="cellIs" dxfId="24" priority="4" stopIfTrue="1" operator="equal">
      <formula>"POM"</formula>
    </cfRule>
    <cfRule type="cellIs" dxfId="23" priority="5" stopIfTrue="1" operator="equal">
      <formula>"BEF"</formula>
    </cfRule>
    <cfRule type="cellIs" dxfId="22" priority="6" stopIfTrue="1" operator="equal">
      <formula>"BEM"</formula>
    </cfRule>
    <cfRule type="cellIs" dxfId="21" priority="7" stopIfTrue="1" operator="equal">
      <formula>"MIF"</formula>
    </cfRule>
    <cfRule type="cellIs" dxfId="20" priority="8" stopIfTrue="1" operator="equal">
      <formula>"MIM"</formula>
    </cfRule>
    <cfRule type="cellIs" dxfId="19" priority="9" stopIfTrue="1" operator="equal">
      <formula>"CAF"</formula>
    </cfRule>
    <cfRule type="cellIs" dxfId="18" priority="10" stopIfTrue="1" operator="equal">
      <formula>"CAM"</formula>
    </cfRule>
    <cfRule type="cellIs" dxfId="17" priority="11" stopIfTrue="1" operator="equal">
      <formula>"JUF"</formula>
    </cfRule>
    <cfRule type="cellIs" dxfId="16" priority="12" stopIfTrue="1" operator="equal">
      <formula>"JUM"</formula>
    </cfRule>
    <cfRule type="cellIs" dxfId="15" priority="13" stopIfTrue="1" operator="equal">
      <formula>"S1F"</formula>
    </cfRule>
    <cfRule type="cellIs" dxfId="14" priority="14" stopIfTrue="1" operator="equal">
      <formula>"S1M"</formula>
    </cfRule>
    <cfRule type="cellIs" dxfId="13" priority="15" stopIfTrue="1" operator="equal">
      <formula>"S2F"</formula>
    </cfRule>
    <cfRule type="cellIs" dxfId="12" priority="16" stopIfTrue="1" operator="equal">
      <formula>"S2M"</formula>
    </cfRule>
    <cfRule type="cellIs" dxfId="11" priority="17" stopIfTrue="1" operator="equal">
      <formula>"V1F"</formula>
    </cfRule>
    <cfRule type="cellIs" dxfId="10" priority="18" stopIfTrue="1" operator="equal">
      <formula>"V1M"</formula>
    </cfRule>
    <cfRule type="cellIs" dxfId="9" priority="19" stopIfTrue="1" operator="equal">
      <formula>"V2F"</formula>
    </cfRule>
    <cfRule type="cellIs" dxfId="8" priority="20" stopIfTrue="1" operator="equal">
      <formula>"V2M"</formula>
    </cfRule>
    <cfRule type="cellIs" dxfId="7" priority="21" stopIfTrue="1" operator="equal">
      <formula>"V3F"</formula>
    </cfRule>
    <cfRule type="cellIs" dxfId="6" priority="22" stopIfTrue="1" operator="equal">
      <formula>"V3M"</formula>
    </cfRule>
    <cfRule type="cellIs" dxfId="5" priority="23" stopIfTrue="1" operator="equal">
      <formula>"V4F"</formula>
    </cfRule>
    <cfRule type="cellIs" dxfId="4" priority="24" stopIfTrue="1" operator="equal">
      <formula>"V4M"</formula>
    </cfRule>
    <cfRule type="cellIs" dxfId="3" priority="25" stopIfTrue="1" operator="equal">
      <formula>"V5F"</formula>
    </cfRule>
    <cfRule type="cellIs" dxfId="2" priority="26" stopIfTrue="1" operator="equal">
      <formula>"V5M"</formula>
    </cfRule>
  </conditionalFormatting>
  <printOptions horizontalCentered="1"/>
  <pageMargins left="0.31496062992125984" right="0.31496062992125984" top="0.19685039370078741" bottom="0.15748031496062992" header="0.31496062992125984" footer="0.11811023622047245"/>
  <pageSetup paperSize="9" scale="57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A1F0-E4DF-4A8A-881E-B4792E158E45}">
  <sheetPr codeName="Feuil19">
    <pageSetUpPr fitToPage="1"/>
  </sheetPr>
  <dimension ref="A1:T32"/>
  <sheetViews>
    <sheetView zoomScale="85" zoomScaleNormal="85" workbookViewId="0">
      <pane xSplit="2" ySplit="4" topLeftCell="C5" activePane="bottomRight" state="frozenSplit"/>
      <selection activeCell="A2" sqref="A2:F2"/>
      <selection pane="topRight" activeCell="A2" sqref="A2:F2"/>
      <selection pane="bottomLeft" activeCell="A2" sqref="A2:F2"/>
      <selection pane="bottomRight" sqref="A1:H1"/>
    </sheetView>
  </sheetViews>
  <sheetFormatPr baseColWidth="10" defaultRowHeight="16.5" x14ac:dyDescent="0.3"/>
  <cols>
    <col min="1" max="1" width="6.42578125" style="31" bestFit="1" customWidth="1"/>
    <col min="2" max="2" width="13.28515625" style="31" customWidth="1"/>
    <col min="3" max="3" width="29.140625" style="44" customWidth="1"/>
    <col min="4" max="4" width="8.140625" style="29" customWidth="1"/>
    <col min="5" max="5" width="20.28515625" style="44" customWidth="1"/>
    <col min="6" max="6" width="10.7109375" style="31" customWidth="1"/>
    <col min="7" max="8" width="5.7109375" style="32" customWidth="1"/>
    <col min="9" max="9" width="11.42578125" style="27"/>
    <col min="10" max="10" width="8.7109375" style="27" customWidth="1"/>
    <col min="11" max="16384" width="11.42578125" style="27"/>
  </cols>
  <sheetData>
    <row r="1" spans="1:20" x14ac:dyDescent="0.25">
      <c r="A1" s="74" t="s">
        <v>483</v>
      </c>
      <c r="B1" s="74"/>
      <c r="C1" s="74"/>
      <c r="D1" s="74"/>
      <c r="E1" s="74"/>
      <c r="F1" s="74"/>
      <c r="G1" s="74"/>
      <c r="H1" s="74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x14ac:dyDescent="0.25">
      <c r="A2" s="75" t="s">
        <v>443</v>
      </c>
      <c r="B2" s="75"/>
      <c r="C2" s="75"/>
      <c r="D2" s="75"/>
      <c r="E2" s="75"/>
      <c r="F2" s="75"/>
      <c r="G2" s="75"/>
      <c r="H2" s="75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x14ac:dyDescent="0.3">
      <c r="A3" s="29"/>
      <c r="B3" s="29"/>
      <c r="C3" s="30"/>
      <c r="E3" s="30"/>
      <c r="H3" s="33"/>
    </row>
    <row r="4" spans="1:20" x14ac:dyDescent="0.25">
      <c r="A4" s="34" t="s">
        <v>0</v>
      </c>
      <c r="B4" s="34" t="s">
        <v>1</v>
      </c>
      <c r="C4" s="34" t="s">
        <v>2</v>
      </c>
      <c r="D4" s="35" t="s">
        <v>422</v>
      </c>
      <c r="E4" s="34" t="s">
        <v>4</v>
      </c>
      <c r="F4" s="34" t="s">
        <v>130</v>
      </c>
      <c r="G4" s="36"/>
      <c r="H4" s="37"/>
    </row>
    <row r="5" spans="1:20" x14ac:dyDescent="0.25">
      <c r="A5" s="76">
        <v>1</v>
      </c>
      <c r="B5" s="76" t="s">
        <v>423</v>
      </c>
      <c r="C5" s="38" t="s">
        <v>396</v>
      </c>
      <c r="D5" s="39" t="s">
        <v>440</v>
      </c>
      <c r="E5" s="38" t="s">
        <v>341</v>
      </c>
      <c r="F5" s="79">
        <v>915</v>
      </c>
      <c r="G5" s="82">
        <v>20.75</v>
      </c>
      <c r="H5" s="85" t="s">
        <v>133</v>
      </c>
    </row>
    <row r="6" spans="1:20" x14ac:dyDescent="0.25">
      <c r="A6" s="77"/>
      <c r="B6" s="77"/>
      <c r="C6" s="40" t="s">
        <v>429</v>
      </c>
      <c r="D6" s="41" t="s">
        <v>441</v>
      </c>
      <c r="E6" s="40" t="s">
        <v>341</v>
      </c>
      <c r="F6" s="80"/>
      <c r="G6" s="83"/>
      <c r="H6" s="86"/>
    </row>
    <row r="7" spans="1:20" x14ac:dyDescent="0.25">
      <c r="A7" s="77"/>
      <c r="B7" s="77"/>
      <c r="C7" s="40" t="s">
        <v>430</v>
      </c>
      <c r="D7" s="41" t="s">
        <v>440</v>
      </c>
      <c r="E7" s="40" t="s">
        <v>341</v>
      </c>
      <c r="F7" s="80"/>
      <c r="G7" s="83"/>
      <c r="H7" s="86"/>
    </row>
    <row r="8" spans="1:20" x14ac:dyDescent="0.25">
      <c r="A8" s="78"/>
      <c r="B8" s="78"/>
      <c r="C8" s="42" t="s">
        <v>431</v>
      </c>
      <c r="D8" s="43" t="s">
        <v>441</v>
      </c>
      <c r="E8" s="42" t="s">
        <v>341</v>
      </c>
      <c r="F8" s="81"/>
      <c r="G8" s="84"/>
      <c r="H8" s="87"/>
    </row>
    <row r="9" spans="1:20" x14ac:dyDescent="0.25">
      <c r="A9" s="76">
        <v>2</v>
      </c>
      <c r="B9" s="76" t="s">
        <v>424</v>
      </c>
      <c r="C9" s="38" t="s">
        <v>432</v>
      </c>
      <c r="D9" s="39" t="s">
        <v>441</v>
      </c>
      <c r="E9" s="38" t="s">
        <v>442</v>
      </c>
      <c r="F9" s="79">
        <v>935</v>
      </c>
      <c r="G9" s="82">
        <v>20.03</v>
      </c>
      <c r="H9" s="85" t="s">
        <v>133</v>
      </c>
    </row>
    <row r="10" spans="1:20" x14ac:dyDescent="0.25">
      <c r="A10" s="77"/>
      <c r="B10" s="77"/>
      <c r="C10" s="40" t="s">
        <v>433</v>
      </c>
      <c r="D10" s="41" t="s">
        <v>440</v>
      </c>
      <c r="E10" s="40" t="s">
        <v>442</v>
      </c>
      <c r="F10" s="80"/>
      <c r="G10" s="83"/>
      <c r="H10" s="86"/>
    </row>
    <row r="11" spans="1:20" x14ac:dyDescent="0.25">
      <c r="A11" s="77"/>
      <c r="B11" s="77"/>
      <c r="C11" s="40" t="s">
        <v>434</v>
      </c>
      <c r="D11" s="41" t="s">
        <v>441</v>
      </c>
      <c r="E11" s="40" t="s">
        <v>442</v>
      </c>
      <c r="F11" s="80"/>
      <c r="G11" s="83"/>
      <c r="H11" s="86"/>
    </row>
    <row r="12" spans="1:20" x14ac:dyDescent="0.25">
      <c r="A12" s="78"/>
      <c r="B12" s="78"/>
      <c r="C12" s="42" t="s">
        <v>435</v>
      </c>
      <c r="D12" s="43" t="s">
        <v>440</v>
      </c>
      <c r="E12" s="42" t="s">
        <v>442</v>
      </c>
      <c r="F12" s="81"/>
      <c r="G12" s="84"/>
      <c r="H12" s="87"/>
    </row>
    <row r="13" spans="1:20" x14ac:dyDescent="0.25">
      <c r="A13" s="76">
        <v>3</v>
      </c>
      <c r="B13" s="76" t="s">
        <v>425</v>
      </c>
      <c r="C13" s="38" t="s">
        <v>345</v>
      </c>
      <c r="D13" s="39" t="s">
        <v>441</v>
      </c>
      <c r="E13" s="38" t="s">
        <v>20</v>
      </c>
      <c r="F13" s="79">
        <v>1000</v>
      </c>
      <c r="G13" s="82">
        <v>19.2</v>
      </c>
      <c r="H13" s="85" t="s">
        <v>133</v>
      </c>
    </row>
    <row r="14" spans="1:20" x14ac:dyDescent="0.25">
      <c r="A14" s="77"/>
      <c r="B14" s="77"/>
      <c r="C14" s="40" t="s">
        <v>357</v>
      </c>
      <c r="D14" s="41" t="s">
        <v>441</v>
      </c>
      <c r="E14" s="40" t="s">
        <v>20</v>
      </c>
      <c r="F14" s="80"/>
      <c r="G14" s="83"/>
      <c r="H14" s="86"/>
    </row>
    <row r="15" spans="1:20" x14ac:dyDescent="0.25">
      <c r="A15" s="77"/>
      <c r="B15" s="77"/>
      <c r="C15" s="40" t="s">
        <v>352</v>
      </c>
      <c r="D15" s="41" t="s">
        <v>440</v>
      </c>
      <c r="E15" s="40" t="s">
        <v>20</v>
      </c>
      <c r="F15" s="80"/>
      <c r="G15" s="83"/>
      <c r="H15" s="86"/>
    </row>
    <row r="16" spans="1:20" x14ac:dyDescent="0.25">
      <c r="A16" s="78"/>
      <c r="B16" s="78"/>
      <c r="C16" s="42" t="s">
        <v>337</v>
      </c>
      <c r="D16" s="43" t="s">
        <v>440</v>
      </c>
      <c r="E16" s="42" t="s">
        <v>20</v>
      </c>
      <c r="F16" s="81"/>
      <c r="G16" s="84"/>
      <c r="H16" s="87"/>
    </row>
    <row r="17" spans="1:8" x14ac:dyDescent="0.25">
      <c r="A17" s="76">
        <v>4</v>
      </c>
      <c r="B17" s="76" t="s">
        <v>16</v>
      </c>
      <c r="C17" s="38" t="s">
        <v>436</v>
      </c>
      <c r="D17" s="39" t="s">
        <v>440</v>
      </c>
      <c r="E17" s="38" t="s">
        <v>16</v>
      </c>
      <c r="F17" s="79">
        <v>1016</v>
      </c>
      <c r="G17" s="82">
        <v>18.7</v>
      </c>
      <c r="H17" s="85" t="s">
        <v>133</v>
      </c>
    </row>
    <row r="18" spans="1:8" x14ac:dyDescent="0.25">
      <c r="A18" s="77"/>
      <c r="B18" s="77"/>
      <c r="C18" s="40" t="s">
        <v>437</v>
      </c>
      <c r="D18" s="41" t="s">
        <v>441</v>
      </c>
      <c r="E18" s="40" t="s">
        <v>16</v>
      </c>
      <c r="F18" s="80"/>
      <c r="G18" s="83"/>
      <c r="H18" s="86"/>
    </row>
    <row r="19" spans="1:8" x14ac:dyDescent="0.25">
      <c r="A19" s="77"/>
      <c r="B19" s="77"/>
      <c r="C19" s="40" t="s">
        <v>438</v>
      </c>
      <c r="D19" s="41" t="s">
        <v>440</v>
      </c>
      <c r="E19" s="40" t="s">
        <v>16</v>
      </c>
      <c r="F19" s="80"/>
      <c r="G19" s="83"/>
      <c r="H19" s="86"/>
    </row>
    <row r="20" spans="1:8" x14ac:dyDescent="0.25">
      <c r="A20" s="78"/>
      <c r="B20" s="78"/>
      <c r="C20" s="42" t="s">
        <v>439</v>
      </c>
      <c r="D20" s="43" t="s">
        <v>441</v>
      </c>
      <c r="E20" s="42" t="s">
        <v>16</v>
      </c>
      <c r="F20" s="81"/>
      <c r="G20" s="84"/>
      <c r="H20" s="87"/>
    </row>
    <row r="21" spans="1:8" x14ac:dyDescent="0.25">
      <c r="A21" s="76">
        <v>5</v>
      </c>
      <c r="B21" s="76" t="s">
        <v>426</v>
      </c>
      <c r="C21" s="38" t="s">
        <v>395</v>
      </c>
      <c r="D21" s="39" t="s">
        <v>440</v>
      </c>
      <c r="E21" s="38" t="s">
        <v>341</v>
      </c>
      <c r="F21" s="79">
        <v>1020</v>
      </c>
      <c r="G21" s="82">
        <v>18.579999999999998</v>
      </c>
      <c r="H21" s="85" t="s">
        <v>133</v>
      </c>
    </row>
    <row r="22" spans="1:8" x14ac:dyDescent="0.25">
      <c r="A22" s="77"/>
      <c r="B22" s="77"/>
      <c r="C22" s="40" t="s">
        <v>406</v>
      </c>
      <c r="D22" s="41" t="s">
        <v>441</v>
      </c>
      <c r="E22" s="40" t="s">
        <v>341</v>
      </c>
      <c r="F22" s="80"/>
      <c r="G22" s="83"/>
      <c r="H22" s="86"/>
    </row>
    <row r="23" spans="1:8" x14ac:dyDescent="0.25">
      <c r="A23" s="77"/>
      <c r="B23" s="77"/>
      <c r="C23" s="40" t="s">
        <v>348</v>
      </c>
      <c r="D23" s="41" t="s">
        <v>440</v>
      </c>
      <c r="E23" s="40" t="s">
        <v>341</v>
      </c>
      <c r="F23" s="80"/>
      <c r="G23" s="83"/>
      <c r="H23" s="86"/>
    </row>
    <row r="24" spans="1:8" x14ac:dyDescent="0.25">
      <c r="A24" s="78"/>
      <c r="B24" s="78"/>
      <c r="C24" s="42" t="s">
        <v>421</v>
      </c>
      <c r="D24" s="43" t="s">
        <v>441</v>
      </c>
      <c r="E24" s="42" t="s">
        <v>341</v>
      </c>
      <c r="F24" s="81"/>
      <c r="G24" s="84"/>
      <c r="H24" s="87"/>
    </row>
    <row r="25" spans="1:8" x14ac:dyDescent="0.25">
      <c r="A25" s="76">
        <v>6</v>
      </c>
      <c r="B25" s="76" t="s">
        <v>427</v>
      </c>
      <c r="C25" s="38" t="s">
        <v>372</v>
      </c>
      <c r="D25" s="39" t="s">
        <v>441</v>
      </c>
      <c r="E25" s="38" t="s">
        <v>20</v>
      </c>
      <c r="F25" s="79">
        <v>1046</v>
      </c>
      <c r="G25" s="82">
        <v>17.829999999999998</v>
      </c>
      <c r="H25" s="85" t="s">
        <v>133</v>
      </c>
    </row>
    <row r="26" spans="1:8" x14ac:dyDescent="0.25">
      <c r="A26" s="77"/>
      <c r="B26" s="77"/>
      <c r="C26" s="40" t="s">
        <v>377</v>
      </c>
      <c r="D26" s="41" t="s">
        <v>441</v>
      </c>
      <c r="E26" s="40" t="s">
        <v>20</v>
      </c>
      <c r="F26" s="80"/>
      <c r="G26" s="83"/>
      <c r="H26" s="86"/>
    </row>
    <row r="27" spans="1:8" x14ac:dyDescent="0.25">
      <c r="A27" s="77"/>
      <c r="B27" s="77"/>
      <c r="C27" s="40" t="s">
        <v>405</v>
      </c>
      <c r="D27" s="41" t="s">
        <v>440</v>
      </c>
      <c r="E27" s="40" t="s">
        <v>20</v>
      </c>
      <c r="F27" s="80"/>
      <c r="G27" s="83"/>
      <c r="H27" s="86"/>
    </row>
    <row r="28" spans="1:8" x14ac:dyDescent="0.25">
      <c r="A28" s="78"/>
      <c r="B28" s="78"/>
      <c r="C28" s="42" t="s">
        <v>419</v>
      </c>
      <c r="D28" s="43" t="s">
        <v>440</v>
      </c>
      <c r="E28" s="42" t="s">
        <v>20</v>
      </c>
      <c r="F28" s="81"/>
      <c r="G28" s="84"/>
      <c r="H28" s="87"/>
    </row>
    <row r="29" spans="1:8" x14ac:dyDescent="0.25">
      <c r="A29" s="76">
        <v>7</v>
      </c>
      <c r="B29" s="76" t="s">
        <v>428</v>
      </c>
      <c r="C29" s="38" t="s">
        <v>322</v>
      </c>
      <c r="D29" s="39" t="s">
        <v>441</v>
      </c>
      <c r="E29" s="38" t="s">
        <v>20</v>
      </c>
      <c r="F29" s="79">
        <v>1048</v>
      </c>
      <c r="G29" s="82">
        <v>17.77</v>
      </c>
      <c r="H29" s="85" t="s">
        <v>133</v>
      </c>
    </row>
    <row r="30" spans="1:8" x14ac:dyDescent="0.25">
      <c r="A30" s="77"/>
      <c r="B30" s="77"/>
      <c r="C30" s="40" t="s">
        <v>259</v>
      </c>
      <c r="D30" s="41" t="s">
        <v>441</v>
      </c>
      <c r="E30" s="40" t="s">
        <v>20</v>
      </c>
      <c r="F30" s="80"/>
      <c r="G30" s="83"/>
      <c r="H30" s="86"/>
    </row>
    <row r="31" spans="1:8" x14ac:dyDescent="0.25">
      <c r="A31" s="77"/>
      <c r="B31" s="77"/>
      <c r="C31" s="40" t="s">
        <v>306</v>
      </c>
      <c r="D31" s="41" t="s">
        <v>440</v>
      </c>
      <c r="E31" s="40" t="s">
        <v>20</v>
      </c>
      <c r="F31" s="80"/>
      <c r="G31" s="83"/>
      <c r="H31" s="86"/>
    </row>
    <row r="32" spans="1:8" x14ac:dyDescent="0.25">
      <c r="A32" s="78"/>
      <c r="B32" s="78"/>
      <c r="C32" s="42" t="s">
        <v>373</v>
      </c>
      <c r="D32" s="43" t="s">
        <v>440</v>
      </c>
      <c r="E32" s="42" t="s">
        <v>20</v>
      </c>
      <c r="F32" s="81"/>
      <c r="G32" s="84"/>
      <c r="H32" s="87"/>
    </row>
  </sheetData>
  <sheetProtection formatColumns="0" autoFilter="0"/>
  <autoFilter ref="B4:E32" xr:uid="{00000000-0009-0000-0000-000013000000}"/>
  <mergeCells count="37">
    <mergeCell ref="A1:H1"/>
    <mergeCell ref="A2:H2"/>
    <mergeCell ref="A5:A8"/>
    <mergeCell ref="B5:B8"/>
    <mergeCell ref="F5:F8"/>
    <mergeCell ref="G5:G8"/>
    <mergeCell ref="H5:H8"/>
    <mergeCell ref="A13:A16"/>
    <mergeCell ref="B13:B16"/>
    <mergeCell ref="F13:F16"/>
    <mergeCell ref="G13:G16"/>
    <mergeCell ref="H13:H16"/>
    <mergeCell ref="A9:A12"/>
    <mergeCell ref="B9:B12"/>
    <mergeCell ref="F9:F12"/>
    <mergeCell ref="G9:G12"/>
    <mergeCell ref="H9:H12"/>
    <mergeCell ref="A21:A24"/>
    <mergeCell ref="B21:B24"/>
    <mergeCell ref="F21:F24"/>
    <mergeCell ref="G21:G24"/>
    <mergeCell ref="H21:H24"/>
    <mergeCell ref="A17:A20"/>
    <mergeCell ref="B17:B20"/>
    <mergeCell ref="F17:F20"/>
    <mergeCell ref="G17:G20"/>
    <mergeCell ref="H17:H20"/>
    <mergeCell ref="A29:A32"/>
    <mergeCell ref="B29:B32"/>
    <mergeCell ref="F29:F32"/>
    <mergeCell ref="G29:G32"/>
    <mergeCell ref="H29:H32"/>
    <mergeCell ref="A25:A28"/>
    <mergeCell ref="B25:B28"/>
    <mergeCell ref="F25:F28"/>
    <mergeCell ref="G25:G28"/>
    <mergeCell ref="H25:H28"/>
  </mergeCells>
  <conditionalFormatting sqref="F5 F9:F32">
    <cfRule type="cellIs" dxfId="1" priority="3" operator="greaterThan">
      <formula>9999</formula>
    </cfRule>
    <cfRule type="cellIs" dxfId="0" priority="4" operator="between">
      <formula>1</formula>
      <formula>9999</formula>
    </cfRule>
  </conditionalFormatting>
  <printOptions horizontalCentered="1"/>
  <pageMargins left="0.31496062992125984" right="0.31496062992125984" top="0.35433070866141736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MOF</vt:lpstr>
      <vt:lpstr>MOM</vt:lpstr>
      <vt:lpstr>POF</vt:lpstr>
      <vt:lpstr>POM BEF</vt:lpstr>
      <vt:lpstr>BEM MIF</vt:lpstr>
      <vt:lpstr>MIM CAF</vt:lpstr>
      <vt:lpstr>Cross Court</vt:lpstr>
      <vt:lpstr>Cross Long</vt:lpstr>
      <vt:lpstr>Relais</vt:lpstr>
      <vt:lpstr>Equipe</vt:lpstr>
      <vt:lpstr>Participation</vt:lpstr>
      <vt:lpstr>'BEM MIF'!Impression_des_titres</vt:lpstr>
      <vt:lpstr>'Cross Court'!Impression_des_titres</vt:lpstr>
      <vt:lpstr>'Cross Long'!Impression_des_titres</vt:lpstr>
      <vt:lpstr>'MIM CAF'!Impression_des_titres</vt:lpstr>
      <vt:lpstr>MOF!Impression_des_titres</vt:lpstr>
      <vt:lpstr>MOM!Impression_des_titres</vt:lpstr>
      <vt:lpstr>POF!Impression_des_titres</vt:lpstr>
      <vt:lpstr>'POM BEF'!Impression_des_titres</vt:lpstr>
      <vt:lpstr>Relais!Impression_des_titres</vt:lpstr>
      <vt:lpstr>'BEM MIF'!Zone_d_impression</vt:lpstr>
      <vt:lpstr>'Cross Court'!Zone_d_impression</vt:lpstr>
      <vt:lpstr>'Cross Long'!Zone_d_impression</vt:lpstr>
      <vt:lpstr>Equipe!Zone_d_impression</vt:lpstr>
      <vt:lpstr>'MIM CAF'!Zone_d_impression</vt:lpstr>
      <vt:lpstr>MOF!Zone_d_impression</vt:lpstr>
      <vt:lpstr>MOM!Zone_d_impression</vt:lpstr>
      <vt:lpstr>POF!Zone_d_impression</vt:lpstr>
      <vt:lpstr>'POM BEF'!Zone_d_impression</vt:lpstr>
      <vt:lpstr>Relais!Zone_d_impression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Herve</dc:creator>
  <cp:lastModifiedBy>Herve</cp:lastModifiedBy>
  <cp:lastPrinted>2022-12-12T22:32:47Z</cp:lastPrinted>
  <dcterms:created xsi:type="dcterms:W3CDTF">2022-12-12T12:12:39Z</dcterms:created>
  <dcterms:modified xsi:type="dcterms:W3CDTF">2022-12-12T22:32:56Z</dcterms:modified>
</cp:coreProperties>
</file>